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462C32C-25B3-449B-ACA3-1ACC84863B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wiseACPachiev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9" i="1" l="1"/>
  <c r="BL29" i="1"/>
  <c r="BK30" i="1"/>
  <c r="BL30" i="1"/>
  <c r="BK31" i="1"/>
  <c r="BL31" i="1"/>
  <c r="BK32" i="1"/>
  <c r="BL32" i="1"/>
  <c r="BK33" i="1"/>
  <c r="BL33" i="1"/>
  <c r="BK34" i="1"/>
  <c r="BL34" i="1"/>
  <c r="BK35" i="1"/>
  <c r="BL35" i="1"/>
  <c r="BK36" i="1"/>
  <c r="BL36" i="1"/>
  <c r="BK37" i="1"/>
  <c r="BL37" i="1"/>
  <c r="BK38" i="1"/>
  <c r="BL38" i="1"/>
  <c r="BK39" i="1"/>
  <c r="BL39" i="1"/>
  <c r="BK40" i="1"/>
  <c r="BL40" i="1"/>
  <c r="BK41" i="1"/>
  <c r="BL41" i="1"/>
  <c r="BK42" i="1"/>
  <c r="BL42" i="1"/>
  <c r="BK5" i="1"/>
  <c r="BL5" i="1"/>
  <c r="BK6" i="1"/>
  <c r="BL6" i="1"/>
  <c r="BK7" i="1"/>
  <c r="BL7" i="1"/>
  <c r="BK8" i="1"/>
  <c r="BL8" i="1"/>
  <c r="BK9" i="1"/>
  <c r="BL9" i="1"/>
  <c r="BK10" i="1"/>
  <c r="BL10" i="1"/>
  <c r="BK11" i="1"/>
  <c r="BL11" i="1"/>
  <c r="BK12" i="1"/>
  <c r="BL12" i="1"/>
  <c r="BK13" i="1"/>
  <c r="BL13" i="1"/>
  <c r="BK14" i="1"/>
  <c r="BL14" i="1"/>
  <c r="BK15" i="1"/>
  <c r="BL15" i="1"/>
  <c r="BK16" i="1"/>
  <c r="BL16" i="1"/>
  <c r="BK17" i="1"/>
  <c r="BL17" i="1"/>
  <c r="BK18" i="1"/>
  <c r="BL18" i="1"/>
  <c r="BK19" i="1"/>
  <c r="BL19" i="1"/>
  <c r="BK20" i="1"/>
  <c r="BL20" i="1"/>
  <c r="BK21" i="1"/>
  <c r="BL21" i="1"/>
  <c r="BK22" i="1"/>
  <c r="BL22" i="1"/>
  <c r="BK23" i="1"/>
  <c r="BL23" i="1"/>
  <c r="BK24" i="1"/>
  <c r="BL24" i="1"/>
  <c r="BK25" i="1"/>
  <c r="BL25" i="1"/>
  <c r="BK26" i="1"/>
  <c r="BL26" i="1"/>
  <c r="BK27" i="1"/>
  <c r="BL27" i="1"/>
  <c r="BK28" i="1"/>
  <c r="BL28" i="1"/>
  <c r="BL4" i="1"/>
  <c r="BK4" i="1"/>
</calcChain>
</file>

<file path=xl/sharedStrings.xml><?xml version="1.0" encoding="utf-8"?>
<sst xmlns="http://schemas.openxmlformats.org/spreadsheetml/2006/main" count="128" uniqueCount="124">
  <si>
    <t>(Rs. In Lakhs)</t>
  </si>
  <si>
    <t>Sl No.</t>
  </si>
  <si>
    <t>Bank Name</t>
  </si>
  <si>
    <t>Crop Loan A/C Nos</t>
  </si>
  <si>
    <t>Crop Loan Amt</t>
  </si>
  <si>
    <t>Forestry and wasteland Dev. A/C Nos</t>
  </si>
  <si>
    <t>Forestry and wasteland Dev. Amt</t>
  </si>
  <si>
    <t>Water Res A/C Nos</t>
  </si>
  <si>
    <t>Water Res Amt</t>
  </si>
  <si>
    <t>Farm mechanization A/C Nos</t>
  </si>
  <si>
    <t>Farm mechanization Amt</t>
  </si>
  <si>
    <t>Plantation &amp; horticulture A/C Nos</t>
  </si>
  <si>
    <t>Plantation &amp; horticulture Amt</t>
  </si>
  <si>
    <t>AH A/C Nos</t>
  </si>
  <si>
    <t>AH Amt</t>
  </si>
  <si>
    <t>Fishery A/C Nos</t>
  </si>
  <si>
    <t>Fishery Amt</t>
  </si>
  <si>
    <t>Farm Credit Others A/C Nos</t>
  </si>
  <si>
    <t>Farm Credit Others Amt</t>
  </si>
  <si>
    <t>Agri. Infrastructure A/C Nos</t>
  </si>
  <si>
    <t>Agri. Infrastructure Amt</t>
  </si>
  <si>
    <t>Ancillary Activities A/C Nos</t>
  </si>
  <si>
    <t>Ancillary Activities Amt</t>
  </si>
  <si>
    <t>Agri Total A/C Nos</t>
  </si>
  <si>
    <t>Agri Total Amt</t>
  </si>
  <si>
    <t>Micro TL A/C Nos</t>
  </si>
  <si>
    <t>Micro TL Amt</t>
  </si>
  <si>
    <t>Micro WC A/C Nos</t>
  </si>
  <si>
    <t>Micro WC Amt</t>
  </si>
  <si>
    <t>Small TL A/C Nos</t>
  </si>
  <si>
    <t>Small TL Amt</t>
  </si>
  <si>
    <t>Small WC A/C Nos</t>
  </si>
  <si>
    <t>Small WC Amt</t>
  </si>
  <si>
    <t>Medium TL A/C Nos</t>
  </si>
  <si>
    <t>Medium TL Amt</t>
  </si>
  <si>
    <t>Medium WC A/C Nos</t>
  </si>
  <si>
    <t>Medium WC Amt</t>
  </si>
  <si>
    <t>KVIC TL A/C Nos</t>
  </si>
  <si>
    <t>KVIC TL Amt</t>
  </si>
  <si>
    <t>KVIC WC A/C Nos</t>
  </si>
  <si>
    <t>KVIC WC Amt</t>
  </si>
  <si>
    <t>Others under MSMEs A/C Nos</t>
  </si>
  <si>
    <t>Others under MSMEs Amt</t>
  </si>
  <si>
    <t>ClF TL A/C Nos</t>
  </si>
  <si>
    <t>ClF TL Amt</t>
  </si>
  <si>
    <t>ClF WC A/C Nos</t>
  </si>
  <si>
    <t>ClF WC Amt</t>
  </si>
  <si>
    <t>MSME Total A/C Nos</t>
  </si>
  <si>
    <t>MSME Total Amt</t>
  </si>
  <si>
    <t>Export Credit A/C Nos</t>
  </si>
  <si>
    <t>Export Credit Amt</t>
  </si>
  <si>
    <t>Education (PS) A/C Nos</t>
  </si>
  <si>
    <t>Education (PS) Amt</t>
  </si>
  <si>
    <t>Housing (PS) A/C Nos</t>
  </si>
  <si>
    <t>Housing (PS) Amt</t>
  </si>
  <si>
    <t>Social Infrastructure A/C Nos</t>
  </si>
  <si>
    <t>Social Infrastructure Amt.</t>
  </si>
  <si>
    <t>Renewable Energy A/C Nos</t>
  </si>
  <si>
    <t>Renewable Energy Amt</t>
  </si>
  <si>
    <t>Informal Credit A/C Nos</t>
  </si>
  <si>
    <t>Informal Credit Amt</t>
  </si>
  <si>
    <t>Other PS Total A/C Nos</t>
  </si>
  <si>
    <t>Other PS Total Amt</t>
  </si>
  <si>
    <t>Total(Agri+MSME+Others) A/C Nos</t>
  </si>
  <si>
    <t>Total(Agri+MSME+Others) Amt</t>
  </si>
  <si>
    <t>Loans to weaker A/C Nos</t>
  </si>
  <si>
    <t>Loans to weaker Amt</t>
  </si>
  <si>
    <t>Agriculture (NPS) A/C Nos</t>
  </si>
  <si>
    <t>Agriculture (NPS) Amt</t>
  </si>
  <si>
    <t>MSME (NPS) A/C Nos</t>
  </si>
  <si>
    <t>MSME (NPS) Amt</t>
  </si>
  <si>
    <t>Exp Credit (NPS) A/C Nos</t>
  </si>
  <si>
    <t>Exp Credit (NPS) Amt</t>
  </si>
  <si>
    <t>Education (NPS) A/C Nos</t>
  </si>
  <si>
    <t>Education (NPS) Amt</t>
  </si>
  <si>
    <t>Housing (NPS) A/C Nos</t>
  </si>
  <si>
    <t>Housing (NPS) Amt</t>
  </si>
  <si>
    <t>Personal Loans under NPS A/C Nos</t>
  </si>
  <si>
    <t>Personal Loans under NPS Amt</t>
  </si>
  <si>
    <t>Others NPS A/C Nos</t>
  </si>
  <si>
    <t>Others NPS Amt</t>
  </si>
  <si>
    <t>NPS Total A/C Nos</t>
  </si>
  <si>
    <t>NPS Total Amt</t>
  </si>
  <si>
    <t>BOB</t>
  </si>
  <si>
    <t>BOI</t>
  </si>
  <si>
    <t>BOM</t>
  </si>
  <si>
    <t>CAN</t>
  </si>
  <si>
    <t>CBI</t>
  </si>
  <si>
    <t>IND</t>
  </si>
  <si>
    <t>IOB</t>
  </si>
  <si>
    <t>PNB</t>
  </si>
  <si>
    <t>PSB</t>
  </si>
  <si>
    <t>SBI</t>
  </si>
  <si>
    <t>UCO</t>
  </si>
  <si>
    <t>UNI</t>
  </si>
  <si>
    <t>Public</t>
  </si>
  <si>
    <t>Total</t>
  </si>
  <si>
    <t>AXIS</t>
  </si>
  <si>
    <t>BAND</t>
  </si>
  <si>
    <t>FED</t>
  </si>
  <si>
    <t>HDFC</t>
  </si>
  <si>
    <t>ICICI</t>
  </si>
  <si>
    <t>IDBI</t>
  </si>
  <si>
    <t>IDFC</t>
  </si>
  <si>
    <t>INDUS</t>
  </si>
  <si>
    <t>KBL</t>
  </si>
  <si>
    <t>KMB</t>
  </si>
  <si>
    <t>RBL</t>
  </si>
  <si>
    <t>SIB</t>
  </si>
  <si>
    <t>YES</t>
  </si>
  <si>
    <t>Private</t>
  </si>
  <si>
    <t>AU</t>
  </si>
  <si>
    <t>ESAF</t>
  </si>
  <si>
    <t>JSF</t>
  </si>
  <si>
    <t>NESFB</t>
  </si>
  <si>
    <t>UJJ</t>
  </si>
  <si>
    <t>USFB</t>
  </si>
  <si>
    <t>AGVB</t>
  </si>
  <si>
    <t>RRB</t>
  </si>
  <si>
    <t>AACB</t>
  </si>
  <si>
    <t>Grand</t>
  </si>
  <si>
    <t>SFB</t>
  </si>
  <si>
    <t>TMB</t>
  </si>
  <si>
    <t>Bankwise ACP Achievement Report of Assam in the FY-2024-2025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</si>
</sst>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9" fillId="33" borderId="10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vertical="center" wrapText="1"/>
    </xf>
    <xf numFmtId="0" fontId="20" fillId="35" borderId="10" xfId="0" applyFont="1" applyFill="1" applyBorder="1" applyAlignment="1">
      <alignment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vertical="center" wrapText="1"/>
    </xf>
    <xf numFmtId="0" fontId="20" fillId="36" borderId="10" xfId="0" applyFont="1" applyFill="1" applyBorder="1" applyAlignment="1">
      <alignment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vertical="center" wrapText="1"/>
    </xf>
    <xf numFmtId="0" fontId="20" fillId="37" borderId="10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42"/>
  <sheetViews>
    <sheetView showGridLines="0" tabSelected="1" workbookViewId="0">
      <pane xSplit="2" ySplit="3" topLeftCell="BL4" activePane="bottomRight" state="frozen"/>
      <selection pane="topRight" activeCell="C1" sqref="C1"/>
      <selection pane="bottomLeft" activeCell="A4" sqref="A4"/>
      <selection pane="bottomRight" activeCell="BT13" sqref="BT13"/>
    </sheetView>
  </sheetViews>
  <sheetFormatPr defaultColWidth="11.6640625" defaultRowHeight="13.8" x14ac:dyDescent="0.3"/>
  <cols>
    <col min="1" max="1" width="7.88671875" style="7" bestFit="1" customWidth="1"/>
    <col min="2" max="2" width="9.6640625" style="7" bestFit="1" customWidth="1"/>
    <col min="3" max="3" width="9" style="7" bestFit="1" customWidth="1"/>
    <col min="4" max="4" width="10.44140625" style="7" bestFit="1" customWidth="1"/>
    <col min="5" max="5" width="11.109375" style="7" bestFit="1" customWidth="1"/>
    <col min="6" max="6" width="10.6640625" style="7" bestFit="1" customWidth="1"/>
    <col min="7" max="7" width="8.88671875" style="7" bestFit="1" customWidth="1"/>
    <col min="8" max="8" width="9.33203125" style="7" bestFit="1" customWidth="1"/>
    <col min="9" max="10" width="11.109375" style="7" bestFit="1" customWidth="1"/>
    <col min="11" max="12" width="10.33203125" style="7" bestFit="1" customWidth="1"/>
    <col min="13" max="13" width="9.6640625" style="7" bestFit="1" customWidth="1"/>
    <col min="14" max="14" width="10.44140625" style="7" bestFit="1" customWidth="1"/>
    <col min="15" max="15" width="9.6640625" style="7" bestFit="1" customWidth="1"/>
    <col min="16" max="16" width="9.88671875" style="7" bestFit="1" customWidth="1"/>
    <col min="17" max="18" width="10" style="7" bestFit="1" customWidth="1"/>
    <col min="19" max="20" width="11.5546875" style="7" bestFit="1" customWidth="1"/>
    <col min="21" max="21" width="11.109375" style="7" bestFit="1" customWidth="1"/>
    <col min="22" max="22" width="11.33203125" style="7" bestFit="1" customWidth="1"/>
    <col min="23" max="23" width="11.44140625" style="7" bestFit="1" customWidth="1"/>
    <col min="24" max="24" width="11.6640625" style="7"/>
    <col min="25" max="25" width="10.88671875" style="7" bestFit="1" customWidth="1"/>
    <col min="26" max="26" width="11.109375" style="7" bestFit="1" customWidth="1"/>
    <col min="27" max="27" width="11.44140625" style="7" bestFit="1" customWidth="1"/>
    <col min="28" max="28" width="11.6640625" style="7"/>
    <col min="29" max="29" width="10.6640625" style="7" bestFit="1" customWidth="1"/>
    <col min="30" max="30" width="10.88671875" style="7" bestFit="1" customWidth="1"/>
    <col min="31" max="31" width="11.21875" style="7" bestFit="1" customWidth="1"/>
    <col min="32" max="32" width="11.44140625" style="7" bestFit="1" customWidth="1"/>
    <col min="33" max="33" width="9.5546875" style="7" bestFit="1" customWidth="1"/>
    <col min="34" max="34" width="10.44140625" style="7" bestFit="1" customWidth="1"/>
    <col min="35" max="36" width="10.109375" style="7" bestFit="1" customWidth="1"/>
    <col min="37" max="37" width="10.33203125" style="7" bestFit="1" customWidth="1"/>
    <col min="38" max="38" width="10.5546875" style="7" bestFit="1" customWidth="1"/>
    <col min="39" max="39" width="10.88671875" style="7" bestFit="1" customWidth="1"/>
    <col min="40" max="40" width="11.109375" style="7" bestFit="1" customWidth="1"/>
    <col min="41" max="42" width="11.33203125" style="7" bestFit="1" customWidth="1"/>
    <col min="43" max="43" width="9.109375" style="7" bestFit="1" customWidth="1"/>
    <col min="44" max="44" width="9.33203125" style="7" bestFit="1" customWidth="1"/>
    <col min="45" max="45" width="9.6640625" style="7" bestFit="1" customWidth="1"/>
    <col min="46" max="46" width="9.88671875" style="7" bestFit="1" customWidth="1"/>
    <col min="47" max="47" width="10.33203125" style="7" bestFit="1" customWidth="1"/>
    <col min="48" max="48" width="11.5546875" style="7" bestFit="1" customWidth="1"/>
    <col min="49" max="50" width="11.33203125" style="7" bestFit="1" customWidth="1"/>
    <col min="51" max="51" width="10.77734375" style="7" bestFit="1" customWidth="1"/>
    <col min="52" max="52" width="9.33203125" style="7" bestFit="1" customWidth="1"/>
    <col min="53" max="54" width="11.109375" style="7" bestFit="1" customWidth="1"/>
    <col min="55" max="56" width="11.5546875" style="7" bestFit="1" customWidth="1"/>
    <col min="57" max="57" width="9.5546875" style="7" bestFit="1" customWidth="1"/>
    <col min="58" max="58" width="9.6640625" style="7" bestFit="1" customWidth="1"/>
    <col min="59" max="59" width="8.77734375" style="7" bestFit="1" customWidth="1"/>
    <col min="60" max="60" width="10.44140625" style="7" bestFit="1" customWidth="1"/>
    <col min="61" max="61" width="11.44140625" style="7" bestFit="1" customWidth="1"/>
    <col min="62" max="62" width="10.44140625" style="7" bestFit="1" customWidth="1"/>
    <col min="63" max="63" width="11.44140625" style="7" bestFit="1" customWidth="1"/>
    <col min="64" max="64" width="11.5546875" style="7" bestFit="1" customWidth="1"/>
    <col min="65" max="65" width="9.5546875" style="7" bestFit="1" customWidth="1"/>
    <col min="66" max="66" width="10.44140625" style="7" bestFit="1" customWidth="1"/>
    <col min="67" max="68" width="9.44140625" style="7" bestFit="1" customWidth="1"/>
    <col min="69" max="70" width="10.88671875" style="7" bestFit="1" customWidth="1"/>
    <col min="71" max="72" width="9.109375" style="7" bestFit="1" customWidth="1"/>
    <col min="73" max="74" width="8.6640625" style="7" bestFit="1" customWidth="1"/>
    <col min="75" max="75" width="8.44140625" style="7" bestFit="1" customWidth="1"/>
    <col min="76" max="76" width="9.33203125" style="7" bestFit="1" customWidth="1"/>
    <col min="77" max="77" width="10.88671875" style="7" bestFit="1" customWidth="1"/>
    <col min="78" max="78" width="10.6640625" style="7" bestFit="1" customWidth="1"/>
    <col min="79" max="79" width="10.109375" style="7" bestFit="1" customWidth="1"/>
    <col min="80" max="80" width="10.44140625" style="7" bestFit="1" customWidth="1"/>
    <col min="81" max="81" width="8.6640625" style="7" bestFit="1" customWidth="1"/>
    <col min="82" max="82" width="10.44140625" style="7" bestFit="1" customWidth="1"/>
    <col min="83" max="16384" width="11.6640625" style="7"/>
  </cols>
  <sheetData>
    <row r="1" spans="1:82" ht="13.8" customHeight="1" x14ac:dyDescent="0.3">
      <c r="A1" s="20" t="s">
        <v>123</v>
      </c>
      <c r="B1" s="20"/>
      <c r="C1" s="20"/>
      <c r="D1" s="20"/>
      <c r="E1" s="20"/>
      <c r="F1" s="20"/>
      <c r="G1" s="20"/>
      <c r="H1" s="20"/>
      <c r="I1" s="20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82" ht="13.8" customHeight="1" x14ac:dyDescent="0.3">
      <c r="A2" s="19" t="s">
        <v>0</v>
      </c>
      <c r="B2" s="19"/>
      <c r="C2" s="19"/>
      <c r="D2" s="19"/>
    </row>
    <row r="3" spans="1:82" s="8" customFormat="1" ht="36" x14ac:dyDescent="0.3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9" t="s">
        <v>25</v>
      </c>
      <c r="Z3" s="9" t="s">
        <v>26</v>
      </c>
      <c r="AA3" s="9" t="s">
        <v>27</v>
      </c>
      <c r="AB3" s="9" t="s">
        <v>28</v>
      </c>
      <c r="AC3" s="9" t="s">
        <v>29</v>
      </c>
      <c r="AD3" s="9" t="s">
        <v>30</v>
      </c>
      <c r="AE3" s="9" t="s">
        <v>31</v>
      </c>
      <c r="AF3" s="9" t="s">
        <v>32</v>
      </c>
      <c r="AG3" s="9" t="s">
        <v>33</v>
      </c>
      <c r="AH3" s="9" t="s">
        <v>34</v>
      </c>
      <c r="AI3" s="9" t="s">
        <v>35</v>
      </c>
      <c r="AJ3" s="9" t="s">
        <v>36</v>
      </c>
      <c r="AK3" s="9" t="s">
        <v>37</v>
      </c>
      <c r="AL3" s="9" t="s">
        <v>38</v>
      </c>
      <c r="AM3" s="9" t="s">
        <v>39</v>
      </c>
      <c r="AN3" s="9" t="s">
        <v>40</v>
      </c>
      <c r="AO3" s="9" t="s">
        <v>41</v>
      </c>
      <c r="AP3" s="9" t="s">
        <v>42</v>
      </c>
      <c r="AQ3" s="9" t="s">
        <v>43</v>
      </c>
      <c r="AR3" s="9" t="s">
        <v>44</v>
      </c>
      <c r="AS3" s="9" t="s">
        <v>45</v>
      </c>
      <c r="AT3" s="9" t="s">
        <v>46</v>
      </c>
      <c r="AU3" s="9" t="s">
        <v>47</v>
      </c>
      <c r="AV3" s="9" t="s">
        <v>48</v>
      </c>
      <c r="AW3" s="12" t="s">
        <v>49</v>
      </c>
      <c r="AX3" s="12" t="s">
        <v>50</v>
      </c>
      <c r="AY3" s="12" t="s">
        <v>51</v>
      </c>
      <c r="AZ3" s="12" t="s">
        <v>52</v>
      </c>
      <c r="BA3" s="12" t="s">
        <v>53</v>
      </c>
      <c r="BB3" s="12" t="s">
        <v>54</v>
      </c>
      <c r="BC3" s="12" t="s">
        <v>55</v>
      </c>
      <c r="BD3" s="12" t="s">
        <v>56</v>
      </c>
      <c r="BE3" s="12" t="s">
        <v>57</v>
      </c>
      <c r="BF3" s="12" t="s">
        <v>58</v>
      </c>
      <c r="BG3" s="12" t="s">
        <v>59</v>
      </c>
      <c r="BH3" s="12" t="s">
        <v>60</v>
      </c>
      <c r="BI3" s="12" t="s">
        <v>61</v>
      </c>
      <c r="BJ3" s="12" t="s">
        <v>62</v>
      </c>
      <c r="BK3" s="6" t="s">
        <v>63</v>
      </c>
      <c r="BL3" s="6" t="s">
        <v>64</v>
      </c>
      <c r="BM3" s="9" t="s">
        <v>65</v>
      </c>
      <c r="BN3" s="9" t="s">
        <v>66</v>
      </c>
      <c r="BO3" s="15" t="s">
        <v>67</v>
      </c>
      <c r="BP3" s="15" t="s">
        <v>68</v>
      </c>
      <c r="BQ3" s="15" t="s">
        <v>69</v>
      </c>
      <c r="BR3" s="15" t="s">
        <v>70</v>
      </c>
      <c r="BS3" s="15" t="s">
        <v>71</v>
      </c>
      <c r="BT3" s="15" t="s">
        <v>72</v>
      </c>
      <c r="BU3" s="15" t="s">
        <v>73</v>
      </c>
      <c r="BV3" s="15" t="s">
        <v>74</v>
      </c>
      <c r="BW3" s="15" t="s">
        <v>75</v>
      </c>
      <c r="BX3" s="15" t="s">
        <v>76</v>
      </c>
      <c r="BY3" s="15" t="s">
        <v>77</v>
      </c>
      <c r="BZ3" s="15" t="s">
        <v>78</v>
      </c>
      <c r="CA3" s="15" t="s">
        <v>79</v>
      </c>
      <c r="CB3" s="15" t="s">
        <v>80</v>
      </c>
      <c r="CC3" s="15" t="s">
        <v>81</v>
      </c>
      <c r="CD3" s="15" t="s">
        <v>82</v>
      </c>
    </row>
    <row r="4" spans="1:82" x14ac:dyDescent="0.3">
      <c r="A4" s="3">
        <v>1</v>
      </c>
      <c r="B4" s="3" t="s">
        <v>83</v>
      </c>
      <c r="C4" s="1">
        <v>823</v>
      </c>
      <c r="D4" s="1">
        <v>959.37</v>
      </c>
      <c r="E4" s="1">
        <v>75</v>
      </c>
      <c r="F4" s="1">
        <v>106.54</v>
      </c>
      <c r="G4" s="1">
        <v>55</v>
      </c>
      <c r="H4" s="1">
        <v>125.28</v>
      </c>
      <c r="I4" s="1">
        <v>47</v>
      </c>
      <c r="J4" s="1">
        <v>369.54</v>
      </c>
      <c r="K4" s="1">
        <v>0</v>
      </c>
      <c r="L4" s="1">
        <v>0</v>
      </c>
      <c r="M4" s="1">
        <v>196</v>
      </c>
      <c r="N4" s="1">
        <v>405.1</v>
      </c>
      <c r="O4" s="1">
        <v>79</v>
      </c>
      <c r="P4" s="1">
        <v>91.28</v>
      </c>
      <c r="Q4" s="1">
        <v>0</v>
      </c>
      <c r="R4" s="1">
        <v>0</v>
      </c>
      <c r="S4" s="1">
        <v>43</v>
      </c>
      <c r="T4" s="1">
        <v>529.12</v>
      </c>
      <c r="U4" s="1">
        <v>1708</v>
      </c>
      <c r="V4" s="1">
        <v>15628.77</v>
      </c>
      <c r="W4" s="1">
        <v>3026</v>
      </c>
      <c r="X4" s="1">
        <v>18215</v>
      </c>
      <c r="Y4" s="10">
        <v>6337</v>
      </c>
      <c r="Z4" s="10">
        <v>41368.660000000003</v>
      </c>
      <c r="AA4" s="10">
        <v>941</v>
      </c>
      <c r="AB4" s="10">
        <v>9305.82</v>
      </c>
      <c r="AC4" s="10">
        <v>5</v>
      </c>
      <c r="AD4" s="10">
        <v>475.16</v>
      </c>
      <c r="AE4" s="10">
        <v>475</v>
      </c>
      <c r="AF4" s="10">
        <v>38966.75</v>
      </c>
      <c r="AG4" s="10">
        <v>17</v>
      </c>
      <c r="AH4" s="10">
        <v>6613.13</v>
      </c>
      <c r="AI4" s="10">
        <v>0</v>
      </c>
      <c r="AJ4" s="10">
        <v>0</v>
      </c>
      <c r="AK4" s="10">
        <v>322</v>
      </c>
      <c r="AL4" s="10">
        <v>2199.59</v>
      </c>
      <c r="AM4" s="10">
        <v>151</v>
      </c>
      <c r="AN4" s="10">
        <v>754.68</v>
      </c>
      <c r="AO4" s="10">
        <v>0</v>
      </c>
      <c r="AP4" s="10">
        <v>0</v>
      </c>
      <c r="AQ4" s="10">
        <v>0</v>
      </c>
      <c r="AR4" s="10">
        <v>0</v>
      </c>
      <c r="AS4" s="10">
        <v>0</v>
      </c>
      <c r="AT4" s="10">
        <v>0</v>
      </c>
      <c r="AU4" s="10">
        <v>8248</v>
      </c>
      <c r="AV4" s="10">
        <v>99683.79</v>
      </c>
      <c r="AW4" s="13">
        <v>0</v>
      </c>
      <c r="AX4" s="13">
        <v>0</v>
      </c>
      <c r="AY4" s="13">
        <v>942</v>
      </c>
      <c r="AZ4" s="13">
        <v>3377.11</v>
      </c>
      <c r="BA4" s="13">
        <v>2036</v>
      </c>
      <c r="BB4" s="13">
        <v>21390.7</v>
      </c>
      <c r="BC4" s="13">
        <v>10</v>
      </c>
      <c r="BD4" s="13">
        <v>201.28</v>
      </c>
      <c r="BE4" s="13">
        <v>1</v>
      </c>
      <c r="BF4" s="13">
        <v>1.77</v>
      </c>
      <c r="BG4" s="13">
        <v>0</v>
      </c>
      <c r="BH4" s="13">
        <v>0</v>
      </c>
      <c r="BI4" s="13">
        <v>2989</v>
      </c>
      <c r="BJ4" s="13">
        <v>24970.86</v>
      </c>
      <c r="BK4" s="1">
        <f>W4+AU4+BI4</f>
        <v>14263</v>
      </c>
      <c r="BL4" s="1">
        <f>X4+AV4+BJ4</f>
        <v>142869.65</v>
      </c>
      <c r="BM4" s="10">
        <v>13295</v>
      </c>
      <c r="BN4" s="10">
        <v>40040.57</v>
      </c>
      <c r="BO4" s="16">
        <v>519</v>
      </c>
      <c r="BP4" s="16">
        <v>1204.55</v>
      </c>
      <c r="BQ4" s="16">
        <v>943</v>
      </c>
      <c r="BR4" s="16">
        <v>57634.71</v>
      </c>
      <c r="BS4" s="16">
        <v>0</v>
      </c>
      <c r="BT4" s="16">
        <v>0</v>
      </c>
      <c r="BU4" s="16">
        <v>286</v>
      </c>
      <c r="BV4" s="16">
        <v>4448.9399999999996</v>
      </c>
      <c r="BW4" s="16">
        <v>520</v>
      </c>
      <c r="BX4" s="16">
        <v>9279.7800000000007</v>
      </c>
      <c r="BY4" s="16">
        <v>6201</v>
      </c>
      <c r="BZ4" s="16">
        <v>15535.67</v>
      </c>
      <c r="CA4" s="16">
        <v>3660</v>
      </c>
      <c r="CB4" s="16">
        <v>33797.660000000003</v>
      </c>
      <c r="CC4" s="16">
        <v>12129</v>
      </c>
      <c r="CD4" s="16">
        <v>121901.31</v>
      </c>
    </row>
    <row r="5" spans="1:82" x14ac:dyDescent="0.3">
      <c r="A5" s="3">
        <v>2</v>
      </c>
      <c r="B5" s="3" t="s">
        <v>84</v>
      </c>
      <c r="C5" s="1">
        <v>967</v>
      </c>
      <c r="D5" s="1">
        <v>339.83</v>
      </c>
      <c r="E5" s="1">
        <v>0</v>
      </c>
      <c r="F5" s="1">
        <v>0</v>
      </c>
      <c r="G5" s="1">
        <v>5</v>
      </c>
      <c r="H5" s="1">
        <v>3.54</v>
      </c>
      <c r="I5" s="1">
        <v>11</v>
      </c>
      <c r="J5" s="1">
        <v>8.1199999999999992</v>
      </c>
      <c r="K5" s="1">
        <v>174</v>
      </c>
      <c r="L5" s="1">
        <v>61.74</v>
      </c>
      <c r="M5" s="1">
        <v>1160</v>
      </c>
      <c r="N5" s="1">
        <v>1585.38</v>
      </c>
      <c r="O5" s="1">
        <v>44</v>
      </c>
      <c r="P5" s="1">
        <v>34.79</v>
      </c>
      <c r="Q5" s="1">
        <v>3168</v>
      </c>
      <c r="R5" s="1">
        <v>5874.68</v>
      </c>
      <c r="S5" s="1">
        <v>0</v>
      </c>
      <c r="T5" s="1">
        <v>0</v>
      </c>
      <c r="U5" s="1">
        <v>1936</v>
      </c>
      <c r="V5" s="1">
        <v>10103.66</v>
      </c>
      <c r="W5" s="1">
        <v>7465</v>
      </c>
      <c r="X5" s="1">
        <v>18011.740000000002</v>
      </c>
      <c r="Y5" s="10">
        <v>2586</v>
      </c>
      <c r="Z5" s="10">
        <v>4964.72</v>
      </c>
      <c r="AA5" s="10">
        <v>2877</v>
      </c>
      <c r="AB5" s="10">
        <v>18127.72</v>
      </c>
      <c r="AC5" s="10">
        <v>7</v>
      </c>
      <c r="AD5" s="10">
        <v>697.41</v>
      </c>
      <c r="AE5" s="10">
        <v>53</v>
      </c>
      <c r="AF5" s="10">
        <v>5640.53</v>
      </c>
      <c r="AG5" s="10">
        <v>19</v>
      </c>
      <c r="AH5" s="10">
        <v>1265.3699999999999</v>
      </c>
      <c r="AI5" s="10">
        <v>53</v>
      </c>
      <c r="AJ5" s="10">
        <v>1768.58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5595</v>
      </c>
      <c r="AV5" s="10">
        <v>32464.33</v>
      </c>
      <c r="AW5" s="13">
        <v>0</v>
      </c>
      <c r="AX5" s="13">
        <v>0</v>
      </c>
      <c r="AY5" s="13">
        <v>103</v>
      </c>
      <c r="AZ5" s="13">
        <v>144.69</v>
      </c>
      <c r="BA5" s="13">
        <v>30</v>
      </c>
      <c r="BB5" s="13">
        <v>291.17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133</v>
      </c>
      <c r="BJ5" s="13">
        <v>435.86</v>
      </c>
      <c r="BK5" s="1">
        <f t="shared" ref="BK5:BK28" si="0">W5+AU5+BI5</f>
        <v>13193</v>
      </c>
      <c r="BL5" s="1">
        <f t="shared" ref="BL5:BL28" si="1">X5+AV5+BJ5</f>
        <v>50911.930000000008</v>
      </c>
      <c r="BM5" s="10">
        <v>17826</v>
      </c>
      <c r="BN5" s="10">
        <v>26605.3</v>
      </c>
      <c r="BO5" s="16">
        <v>0</v>
      </c>
      <c r="BP5" s="16">
        <v>0</v>
      </c>
      <c r="BQ5" s="16">
        <v>0</v>
      </c>
      <c r="BR5" s="16">
        <v>0</v>
      </c>
      <c r="BS5" s="16">
        <v>0</v>
      </c>
      <c r="BT5" s="16">
        <v>0</v>
      </c>
      <c r="BU5" s="16">
        <v>3</v>
      </c>
      <c r="BV5" s="16">
        <v>152.09</v>
      </c>
      <c r="BW5" s="16">
        <v>108</v>
      </c>
      <c r="BX5" s="16">
        <v>2116.96</v>
      </c>
      <c r="BY5" s="16">
        <v>1674</v>
      </c>
      <c r="BZ5" s="16">
        <v>9486.8700000000008</v>
      </c>
      <c r="CA5" s="16">
        <v>1920</v>
      </c>
      <c r="CB5" s="16">
        <v>10716.26</v>
      </c>
      <c r="CC5" s="16">
        <v>3705</v>
      </c>
      <c r="CD5" s="16">
        <v>22472.18</v>
      </c>
    </row>
    <row r="6" spans="1:82" x14ac:dyDescent="0.3">
      <c r="A6" s="3">
        <v>3</v>
      </c>
      <c r="B6" s="3" t="s">
        <v>85</v>
      </c>
      <c r="C6" s="1">
        <v>7</v>
      </c>
      <c r="D6" s="1">
        <v>2.1</v>
      </c>
      <c r="E6" s="1">
        <v>0</v>
      </c>
      <c r="F6" s="1">
        <v>0</v>
      </c>
      <c r="G6" s="1">
        <v>0</v>
      </c>
      <c r="H6" s="1">
        <v>0</v>
      </c>
      <c r="I6" s="1">
        <v>1</v>
      </c>
      <c r="J6" s="1">
        <v>4.03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2</v>
      </c>
      <c r="R6" s="1">
        <v>200</v>
      </c>
      <c r="S6" s="1">
        <v>0</v>
      </c>
      <c r="T6" s="1">
        <v>0</v>
      </c>
      <c r="U6" s="1">
        <v>739</v>
      </c>
      <c r="V6" s="1">
        <v>1212.3499999999999</v>
      </c>
      <c r="W6" s="1">
        <v>749</v>
      </c>
      <c r="X6" s="1">
        <v>1418.48</v>
      </c>
      <c r="Y6" s="10">
        <v>60</v>
      </c>
      <c r="Z6" s="10">
        <v>762.85</v>
      </c>
      <c r="AA6" s="10">
        <v>75</v>
      </c>
      <c r="AB6" s="10">
        <v>2086.1999999999998</v>
      </c>
      <c r="AC6" s="10">
        <v>6</v>
      </c>
      <c r="AD6" s="10">
        <v>881.7</v>
      </c>
      <c r="AE6" s="10">
        <v>10</v>
      </c>
      <c r="AF6" s="10">
        <v>1716.52</v>
      </c>
      <c r="AG6" s="10">
        <v>0</v>
      </c>
      <c r="AH6" s="10">
        <v>0</v>
      </c>
      <c r="AI6" s="10">
        <v>1</v>
      </c>
      <c r="AJ6" s="10">
        <v>640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152</v>
      </c>
      <c r="AV6" s="10">
        <v>6087.27</v>
      </c>
      <c r="AW6" s="13">
        <v>0</v>
      </c>
      <c r="AX6" s="13">
        <v>0</v>
      </c>
      <c r="AY6" s="13">
        <v>18</v>
      </c>
      <c r="AZ6" s="13">
        <v>179.09</v>
      </c>
      <c r="BA6" s="13">
        <v>116</v>
      </c>
      <c r="BB6" s="13">
        <v>2208.04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134</v>
      </c>
      <c r="BJ6" s="13">
        <v>2387.13</v>
      </c>
      <c r="BK6" s="1">
        <f t="shared" si="0"/>
        <v>1035</v>
      </c>
      <c r="BL6" s="1">
        <f t="shared" si="1"/>
        <v>9892.880000000001</v>
      </c>
      <c r="BM6" s="10">
        <v>0</v>
      </c>
      <c r="BN6" s="10">
        <v>0</v>
      </c>
      <c r="BO6" s="16">
        <v>0</v>
      </c>
      <c r="BP6" s="16">
        <v>0</v>
      </c>
      <c r="BQ6" s="16">
        <v>0</v>
      </c>
      <c r="BR6" s="16">
        <v>0</v>
      </c>
      <c r="BS6" s="16">
        <v>0</v>
      </c>
      <c r="BT6" s="16">
        <v>0</v>
      </c>
      <c r="BU6" s="16">
        <v>3</v>
      </c>
      <c r="BV6" s="16">
        <v>111.5</v>
      </c>
      <c r="BW6" s="16">
        <v>38</v>
      </c>
      <c r="BX6" s="16">
        <v>1977.1</v>
      </c>
      <c r="BY6" s="16">
        <v>5</v>
      </c>
      <c r="BZ6" s="16">
        <v>30.32</v>
      </c>
      <c r="CA6" s="16">
        <v>0</v>
      </c>
      <c r="CB6" s="16">
        <v>0</v>
      </c>
      <c r="CC6" s="16">
        <v>46</v>
      </c>
      <c r="CD6" s="16">
        <v>2118.92</v>
      </c>
    </row>
    <row r="7" spans="1:82" x14ac:dyDescent="0.3">
      <c r="A7" s="3">
        <v>4</v>
      </c>
      <c r="B7" s="3" t="s">
        <v>86</v>
      </c>
      <c r="C7" s="1">
        <v>4975</v>
      </c>
      <c r="D7" s="1">
        <v>8167.84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1233</v>
      </c>
      <c r="N7" s="1">
        <v>1226.3900000000001</v>
      </c>
      <c r="O7" s="1">
        <v>218</v>
      </c>
      <c r="P7" s="1">
        <v>318.01</v>
      </c>
      <c r="Q7" s="1">
        <v>497</v>
      </c>
      <c r="R7" s="1">
        <v>973.85</v>
      </c>
      <c r="S7" s="1">
        <v>7</v>
      </c>
      <c r="T7" s="1">
        <v>101.32</v>
      </c>
      <c r="U7" s="1">
        <v>484</v>
      </c>
      <c r="V7" s="1">
        <v>3141.32</v>
      </c>
      <c r="W7" s="1">
        <v>7414</v>
      </c>
      <c r="X7" s="1">
        <v>13928.73</v>
      </c>
      <c r="Y7" s="10">
        <v>4221</v>
      </c>
      <c r="Z7" s="10">
        <v>49822.15</v>
      </c>
      <c r="AA7" s="10">
        <v>2813</v>
      </c>
      <c r="AB7" s="10">
        <v>33214.769999999997</v>
      </c>
      <c r="AC7" s="10">
        <v>270</v>
      </c>
      <c r="AD7" s="10">
        <v>19242.41</v>
      </c>
      <c r="AE7" s="10">
        <v>183</v>
      </c>
      <c r="AF7" s="10">
        <v>12717.55</v>
      </c>
      <c r="AG7" s="10">
        <v>21</v>
      </c>
      <c r="AH7" s="10">
        <v>10304.549999999999</v>
      </c>
      <c r="AI7" s="10">
        <v>10</v>
      </c>
      <c r="AJ7" s="10">
        <v>4415.26</v>
      </c>
      <c r="AK7" s="10">
        <v>0</v>
      </c>
      <c r="AL7" s="10">
        <v>0</v>
      </c>
      <c r="AM7" s="10">
        <v>0</v>
      </c>
      <c r="AN7" s="10">
        <v>0</v>
      </c>
      <c r="AO7" s="10">
        <v>31</v>
      </c>
      <c r="AP7" s="10">
        <v>223.06</v>
      </c>
      <c r="AQ7" s="10">
        <v>0</v>
      </c>
      <c r="AR7" s="10">
        <v>0</v>
      </c>
      <c r="AS7" s="10">
        <v>0</v>
      </c>
      <c r="AT7" s="10">
        <v>0</v>
      </c>
      <c r="AU7" s="10">
        <v>7549</v>
      </c>
      <c r="AV7" s="10">
        <v>129939.75</v>
      </c>
      <c r="AW7" s="13">
        <v>0</v>
      </c>
      <c r="AX7" s="13">
        <v>0</v>
      </c>
      <c r="AY7" s="13">
        <v>490</v>
      </c>
      <c r="AZ7" s="13">
        <v>824.94</v>
      </c>
      <c r="BA7" s="13">
        <v>133</v>
      </c>
      <c r="BB7" s="13">
        <v>1057.6400000000001</v>
      </c>
      <c r="BC7" s="13">
        <v>0</v>
      </c>
      <c r="BD7" s="13">
        <v>0</v>
      </c>
      <c r="BE7" s="13">
        <v>308</v>
      </c>
      <c r="BF7" s="13">
        <v>525.52</v>
      </c>
      <c r="BG7" s="13">
        <v>0</v>
      </c>
      <c r="BH7" s="13">
        <v>0</v>
      </c>
      <c r="BI7" s="13">
        <v>931</v>
      </c>
      <c r="BJ7" s="13">
        <v>2408.1</v>
      </c>
      <c r="BK7" s="1">
        <f t="shared" si="0"/>
        <v>15894</v>
      </c>
      <c r="BL7" s="1">
        <f t="shared" si="1"/>
        <v>146276.58000000002</v>
      </c>
      <c r="BM7" s="10">
        <v>10861</v>
      </c>
      <c r="BN7" s="10">
        <v>33161.51</v>
      </c>
      <c r="BO7" s="16">
        <v>34</v>
      </c>
      <c r="BP7" s="16">
        <v>6170.09</v>
      </c>
      <c r="BQ7" s="16">
        <v>0</v>
      </c>
      <c r="BR7" s="16">
        <v>0</v>
      </c>
      <c r="BS7" s="16">
        <v>0</v>
      </c>
      <c r="BT7" s="16">
        <v>0</v>
      </c>
      <c r="BU7" s="16">
        <v>59</v>
      </c>
      <c r="BV7" s="16">
        <v>671.71</v>
      </c>
      <c r="BW7" s="16">
        <v>602</v>
      </c>
      <c r="BX7" s="16">
        <v>12206</v>
      </c>
      <c r="BY7" s="16">
        <v>3481</v>
      </c>
      <c r="BZ7" s="16">
        <v>11629.4</v>
      </c>
      <c r="CA7" s="16">
        <v>2805</v>
      </c>
      <c r="CB7" s="16">
        <v>37613.19</v>
      </c>
      <c r="CC7" s="16">
        <v>6981</v>
      </c>
      <c r="CD7" s="16">
        <v>68290.39</v>
      </c>
    </row>
    <row r="8" spans="1:82" x14ac:dyDescent="0.3">
      <c r="A8" s="3">
        <v>5</v>
      </c>
      <c r="B8" s="3" t="s">
        <v>87</v>
      </c>
      <c r="C8" s="1">
        <v>16725</v>
      </c>
      <c r="D8" s="1">
        <v>12257.65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14.95</v>
      </c>
      <c r="K8" s="1">
        <v>0</v>
      </c>
      <c r="L8" s="1">
        <v>0</v>
      </c>
      <c r="M8" s="1">
        <v>7</v>
      </c>
      <c r="N8" s="1">
        <v>7.36</v>
      </c>
      <c r="O8" s="1">
        <v>14</v>
      </c>
      <c r="P8" s="1">
        <v>33.07</v>
      </c>
      <c r="Q8" s="1">
        <v>5337</v>
      </c>
      <c r="R8" s="1">
        <v>19200.95</v>
      </c>
      <c r="S8" s="1">
        <v>3</v>
      </c>
      <c r="T8" s="1">
        <v>214.41</v>
      </c>
      <c r="U8" s="1">
        <v>272</v>
      </c>
      <c r="V8" s="1">
        <v>818.36</v>
      </c>
      <c r="W8" s="1">
        <v>22359</v>
      </c>
      <c r="X8" s="1">
        <v>32546.75</v>
      </c>
      <c r="Y8" s="10">
        <v>2930</v>
      </c>
      <c r="Z8" s="10">
        <v>17500.7</v>
      </c>
      <c r="AA8" s="10">
        <v>3373</v>
      </c>
      <c r="AB8" s="10">
        <v>35752.959999999999</v>
      </c>
      <c r="AC8" s="10">
        <v>24</v>
      </c>
      <c r="AD8" s="10">
        <v>2978.81</v>
      </c>
      <c r="AE8" s="10">
        <v>156</v>
      </c>
      <c r="AF8" s="10">
        <v>13848.8</v>
      </c>
      <c r="AG8" s="10">
        <v>0</v>
      </c>
      <c r="AH8" s="10">
        <v>0</v>
      </c>
      <c r="AI8" s="10">
        <v>4</v>
      </c>
      <c r="AJ8" s="10">
        <v>591</v>
      </c>
      <c r="AK8" s="10">
        <v>134</v>
      </c>
      <c r="AL8" s="10">
        <v>858.27</v>
      </c>
      <c r="AM8" s="10">
        <v>475</v>
      </c>
      <c r="AN8" s="10">
        <v>1709.22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7096</v>
      </c>
      <c r="AV8" s="10">
        <v>73239.759999999995</v>
      </c>
      <c r="AW8" s="13">
        <v>0</v>
      </c>
      <c r="AX8" s="13">
        <v>0</v>
      </c>
      <c r="AY8" s="13">
        <v>68</v>
      </c>
      <c r="AZ8" s="13">
        <v>127.46</v>
      </c>
      <c r="BA8" s="13">
        <v>228</v>
      </c>
      <c r="BB8" s="13">
        <v>3483.34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296</v>
      </c>
      <c r="BJ8" s="13">
        <v>3610.8</v>
      </c>
      <c r="BK8" s="1">
        <f t="shared" si="0"/>
        <v>29751</v>
      </c>
      <c r="BL8" s="1">
        <f t="shared" si="1"/>
        <v>109397.31</v>
      </c>
      <c r="BM8" s="10">
        <v>750</v>
      </c>
      <c r="BN8" s="10">
        <v>440.07</v>
      </c>
      <c r="BO8" s="16">
        <v>0</v>
      </c>
      <c r="BP8" s="16">
        <v>0</v>
      </c>
      <c r="BQ8" s="16">
        <v>0</v>
      </c>
      <c r="BR8" s="16">
        <v>0</v>
      </c>
      <c r="BS8" s="16">
        <v>0</v>
      </c>
      <c r="BT8" s="16">
        <v>0</v>
      </c>
      <c r="BU8" s="16">
        <v>36</v>
      </c>
      <c r="BV8" s="16">
        <v>301.57</v>
      </c>
      <c r="BW8" s="16">
        <v>105</v>
      </c>
      <c r="BX8" s="16">
        <v>4647.6899999999996</v>
      </c>
      <c r="BY8" s="16">
        <v>1805</v>
      </c>
      <c r="BZ8" s="16">
        <v>6846.34</v>
      </c>
      <c r="CA8" s="16">
        <v>0</v>
      </c>
      <c r="CB8" s="16">
        <v>0</v>
      </c>
      <c r="CC8" s="16">
        <v>1946</v>
      </c>
      <c r="CD8" s="16">
        <v>11795.6</v>
      </c>
    </row>
    <row r="9" spans="1:82" x14ac:dyDescent="0.3">
      <c r="A9" s="3">
        <v>6</v>
      </c>
      <c r="B9" s="3" t="s">
        <v>88</v>
      </c>
      <c r="C9" s="1">
        <v>2157</v>
      </c>
      <c r="D9" s="1">
        <v>1403.28</v>
      </c>
      <c r="E9" s="1">
        <v>0</v>
      </c>
      <c r="F9" s="1">
        <v>0</v>
      </c>
      <c r="G9" s="1">
        <v>0</v>
      </c>
      <c r="H9" s="1">
        <v>0</v>
      </c>
      <c r="I9" s="1">
        <v>1380</v>
      </c>
      <c r="J9" s="1">
        <v>3886.1</v>
      </c>
      <c r="K9" s="1">
        <v>0</v>
      </c>
      <c r="L9" s="1">
        <v>0</v>
      </c>
      <c r="M9" s="1">
        <v>6731</v>
      </c>
      <c r="N9" s="1">
        <v>21654.400000000001</v>
      </c>
      <c r="O9" s="1">
        <v>0</v>
      </c>
      <c r="P9" s="1">
        <v>0</v>
      </c>
      <c r="Q9" s="1">
        <v>5639</v>
      </c>
      <c r="R9" s="1">
        <v>19684.04</v>
      </c>
      <c r="S9" s="1">
        <v>43</v>
      </c>
      <c r="T9" s="1">
        <v>760.5</v>
      </c>
      <c r="U9" s="1">
        <v>251</v>
      </c>
      <c r="V9" s="1">
        <v>18301.21</v>
      </c>
      <c r="W9" s="1">
        <v>16201</v>
      </c>
      <c r="X9" s="1">
        <v>65689.53</v>
      </c>
      <c r="Y9" s="10">
        <v>3183</v>
      </c>
      <c r="Z9" s="10">
        <v>9004.73</v>
      </c>
      <c r="AA9" s="10">
        <v>5536</v>
      </c>
      <c r="AB9" s="10">
        <v>64304.33</v>
      </c>
      <c r="AC9" s="10">
        <v>357</v>
      </c>
      <c r="AD9" s="10">
        <v>18707.240000000002</v>
      </c>
      <c r="AE9" s="10">
        <v>121</v>
      </c>
      <c r="AF9" s="10">
        <v>23148.13</v>
      </c>
      <c r="AG9" s="10">
        <v>4</v>
      </c>
      <c r="AH9" s="10">
        <v>1234.22</v>
      </c>
      <c r="AI9" s="10">
        <v>31</v>
      </c>
      <c r="AJ9" s="10">
        <v>17920.830000000002</v>
      </c>
      <c r="AK9" s="10">
        <v>0</v>
      </c>
      <c r="AL9" s="10">
        <v>0</v>
      </c>
      <c r="AM9" s="10">
        <v>1</v>
      </c>
      <c r="AN9" s="10">
        <v>1.62</v>
      </c>
      <c r="AO9" s="10">
        <v>0</v>
      </c>
      <c r="AP9" s="10">
        <v>0</v>
      </c>
      <c r="AQ9" s="10">
        <v>5</v>
      </c>
      <c r="AR9" s="10">
        <v>15.77</v>
      </c>
      <c r="AS9" s="10">
        <v>0</v>
      </c>
      <c r="AT9" s="10">
        <v>0</v>
      </c>
      <c r="AU9" s="10">
        <v>9238</v>
      </c>
      <c r="AV9" s="10">
        <v>134336.87</v>
      </c>
      <c r="AW9" s="13">
        <v>0</v>
      </c>
      <c r="AX9" s="13">
        <v>0</v>
      </c>
      <c r="AY9" s="13">
        <v>54</v>
      </c>
      <c r="AZ9" s="13">
        <v>87.38</v>
      </c>
      <c r="BA9" s="13">
        <v>10</v>
      </c>
      <c r="BB9" s="13">
        <v>130.94</v>
      </c>
      <c r="BC9" s="13">
        <v>0</v>
      </c>
      <c r="BD9" s="13">
        <v>0</v>
      </c>
      <c r="BE9" s="13">
        <v>149</v>
      </c>
      <c r="BF9" s="13">
        <v>234.38</v>
      </c>
      <c r="BG9" s="13">
        <v>0</v>
      </c>
      <c r="BH9" s="13">
        <v>0</v>
      </c>
      <c r="BI9" s="13">
        <v>213</v>
      </c>
      <c r="BJ9" s="13">
        <v>452.7</v>
      </c>
      <c r="BK9" s="1">
        <f t="shared" si="0"/>
        <v>25652</v>
      </c>
      <c r="BL9" s="1">
        <f t="shared" si="1"/>
        <v>200479.1</v>
      </c>
      <c r="BM9" s="10">
        <v>18987</v>
      </c>
      <c r="BN9" s="10">
        <v>58560.55</v>
      </c>
      <c r="BO9" s="16">
        <v>257</v>
      </c>
      <c r="BP9" s="16">
        <v>2210.31</v>
      </c>
      <c r="BQ9" s="16">
        <v>0</v>
      </c>
      <c r="BR9" s="16">
        <v>0</v>
      </c>
      <c r="BS9" s="16">
        <v>0</v>
      </c>
      <c r="BT9" s="16">
        <v>0</v>
      </c>
      <c r="BU9" s="16">
        <v>15</v>
      </c>
      <c r="BV9" s="16">
        <v>172.85</v>
      </c>
      <c r="BW9" s="16">
        <v>337</v>
      </c>
      <c r="BX9" s="16">
        <v>10009.67</v>
      </c>
      <c r="BY9" s="16">
        <v>5216</v>
      </c>
      <c r="BZ9" s="16">
        <v>40605.019999999997</v>
      </c>
      <c r="CA9" s="16">
        <v>21</v>
      </c>
      <c r="CB9" s="16">
        <v>122147.82</v>
      </c>
      <c r="CC9" s="16">
        <v>5846</v>
      </c>
      <c r="CD9" s="16">
        <v>175145.67</v>
      </c>
    </row>
    <row r="10" spans="1:82" x14ac:dyDescent="0.3">
      <c r="A10" s="3">
        <v>7</v>
      </c>
      <c r="B10" s="3" t="s">
        <v>89</v>
      </c>
      <c r="C10" s="1">
        <v>522</v>
      </c>
      <c r="D10" s="1">
        <v>5252.8</v>
      </c>
      <c r="E10" s="1">
        <v>0</v>
      </c>
      <c r="F10" s="1">
        <v>0</v>
      </c>
      <c r="G10" s="1">
        <v>0</v>
      </c>
      <c r="H10" s="1">
        <v>0</v>
      </c>
      <c r="I10" s="1">
        <v>304</v>
      </c>
      <c r="J10" s="1">
        <v>2618.54</v>
      </c>
      <c r="K10" s="1">
        <v>0</v>
      </c>
      <c r="L10" s="1">
        <v>0</v>
      </c>
      <c r="M10" s="1">
        <v>179</v>
      </c>
      <c r="N10" s="1">
        <v>3447.79</v>
      </c>
      <c r="O10" s="1">
        <v>0</v>
      </c>
      <c r="P10" s="1">
        <v>0</v>
      </c>
      <c r="Q10" s="1">
        <v>49</v>
      </c>
      <c r="R10" s="1">
        <v>1273.47</v>
      </c>
      <c r="S10" s="1">
        <v>7</v>
      </c>
      <c r="T10" s="1">
        <v>582.86</v>
      </c>
      <c r="U10" s="1">
        <v>172</v>
      </c>
      <c r="V10" s="1">
        <v>5159.7299999999996</v>
      </c>
      <c r="W10" s="1">
        <v>1233</v>
      </c>
      <c r="X10" s="1">
        <v>18335.189999999999</v>
      </c>
      <c r="Y10" s="10">
        <v>1232</v>
      </c>
      <c r="Z10" s="10">
        <v>25517.11</v>
      </c>
      <c r="AA10" s="10">
        <v>315</v>
      </c>
      <c r="AB10" s="10">
        <v>11011.73</v>
      </c>
      <c r="AC10" s="10">
        <v>15</v>
      </c>
      <c r="AD10" s="10">
        <v>1200.3800000000001</v>
      </c>
      <c r="AE10" s="10">
        <v>22</v>
      </c>
      <c r="AF10" s="10">
        <v>1230.94</v>
      </c>
      <c r="AG10" s="10">
        <v>18</v>
      </c>
      <c r="AH10" s="10">
        <v>295.26</v>
      </c>
      <c r="AI10" s="10">
        <v>45</v>
      </c>
      <c r="AJ10" s="10">
        <v>1832.5</v>
      </c>
      <c r="AK10" s="10">
        <v>56</v>
      </c>
      <c r="AL10" s="10">
        <v>986.48</v>
      </c>
      <c r="AM10" s="10">
        <v>6</v>
      </c>
      <c r="AN10" s="10">
        <v>71.45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1709</v>
      </c>
      <c r="AV10" s="10">
        <v>42145.85</v>
      </c>
      <c r="AW10" s="13">
        <v>0</v>
      </c>
      <c r="AX10" s="13">
        <v>0</v>
      </c>
      <c r="AY10" s="13">
        <v>74</v>
      </c>
      <c r="AZ10" s="13">
        <v>1549.93</v>
      </c>
      <c r="BA10" s="13">
        <v>302</v>
      </c>
      <c r="BB10" s="13">
        <v>4481.84</v>
      </c>
      <c r="BC10" s="13">
        <v>14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390</v>
      </c>
      <c r="BJ10" s="13">
        <v>6031.77</v>
      </c>
      <c r="BK10" s="1">
        <f t="shared" si="0"/>
        <v>3332</v>
      </c>
      <c r="BL10" s="1">
        <f t="shared" si="1"/>
        <v>66512.81</v>
      </c>
      <c r="BM10" s="10">
        <v>255</v>
      </c>
      <c r="BN10" s="10">
        <v>2737.91</v>
      </c>
      <c r="BO10" s="16">
        <v>30</v>
      </c>
      <c r="BP10" s="16">
        <v>305.27999999999997</v>
      </c>
      <c r="BQ10" s="16">
        <v>90</v>
      </c>
      <c r="BR10" s="16">
        <v>2336.7800000000002</v>
      </c>
      <c r="BS10" s="16">
        <v>0</v>
      </c>
      <c r="BT10" s="16">
        <v>0</v>
      </c>
      <c r="BU10" s="16">
        <v>16</v>
      </c>
      <c r="BV10" s="16">
        <v>172.06</v>
      </c>
      <c r="BW10" s="16">
        <v>95</v>
      </c>
      <c r="BX10" s="16">
        <v>2799.89</v>
      </c>
      <c r="BY10" s="16">
        <v>133</v>
      </c>
      <c r="BZ10" s="16">
        <v>1002.27</v>
      </c>
      <c r="CA10" s="16">
        <v>664</v>
      </c>
      <c r="CB10" s="16">
        <v>5193.83</v>
      </c>
      <c r="CC10" s="16">
        <v>1028</v>
      </c>
      <c r="CD10" s="16">
        <v>11810.11</v>
      </c>
    </row>
    <row r="11" spans="1:82" x14ac:dyDescent="0.3">
      <c r="A11" s="3">
        <v>8</v>
      </c>
      <c r="B11" s="3" t="s">
        <v>90</v>
      </c>
      <c r="C11" s="1">
        <v>40249</v>
      </c>
      <c r="D11" s="1">
        <v>49974.77</v>
      </c>
      <c r="E11" s="1">
        <v>0</v>
      </c>
      <c r="F11" s="1">
        <v>0</v>
      </c>
      <c r="G11" s="1">
        <v>0</v>
      </c>
      <c r="H11" s="1">
        <v>0</v>
      </c>
      <c r="I11" s="1">
        <v>47</v>
      </c>
      <c r="J11" s="1">
        <v>188.16</v>
      </c>
      <c r="K11" s="1">
        <v>0</v>
      </c>
      <c r="L11" s="1">
        <v>0</v>
      </c>
      <c r="M11" s="1">
        <v>146</v>
      </c>
      <c r="N11" s="1">
        <v>804.35</v>
      </c>
      <c r="O11" s="1">
        <v>105</v>
      </c>
      <c r="P11" s="1">
        <v>484.47</v>
      </c>
      <c r="Q11" s="1">
        <v>1742</v>
      </c>
      <c r="R11" s="1">
        <v>6472.95</v>
      </c>
      <c r="S11" s="1">
        <v>1243</v>
      </c>
      <c r="T11" s="1">
        <v>4501.97</v>
      </c>
      <c r="U11" s="1">
        <v>391</v>
      </c>
      <c r="V11" s="1">
        <v>13873.79</v>
      </c>
      <c r="W11" s="1">
        <v>43923</v>
      </c>
      <c r="X11" s="1">
        <v>76300.460000000006</v>
      </c>
      <c r="Y11" s="10">
        <v>14894</v>
      </c>
      <c r="Z11" s="10">
        <v>108376.94</v>
      </c>
      <c r="AA11" s="10">
        <v>9921</v>
      </c>
      <c r="AB11" s="10">
        <v>72251.22</v>
      </c>
      <c r="AC11" s="10">
        <v>912</v>
      </c>
      <c r="AD11" s="10">
        <v>43573.919999999998</v>
      </c>
      <c r="AE11" s="10">
        <v>601</v>
      </c>
      <c r="AF11" s="10">
        <v>29049.279999999999</v>
      </c>
      <c r="AG11" s="10">
        <v>169</v>
      </c>
      <c r="AH11" s="10">
        <v>26771.78</v>
      </c>
      <c r="AI11" s="10">
        <v>0</v>
      </c>
      <c r="AJ11" s="10">
        <v>0</v>
      </c>
      <c r="AK11" s="10">
        <v>7</v>
      </c>
      <c r="AL11" s="10">
        <v>28.33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26504</v>
      </c>
      <c r="AV11" s="10">
        <v>280051.46999999997</v>
      </c>
      <c r="AW11" s="13">
        <v>0</v>
      </c>
      <c r="AX11" s="13">
        <v>0</v>
      </c>
      <c r="AY11" s="13">
        <v>312</v>
      </c>
      <c r="AZ11" s="13">
        <v>630.30999999999995</v>
      </c>
      <c r="BA11" s="13">
        <v>467</v>
      </c>
      <c r="BB11" s="13">
        <v>4189.3500000000004</v>
      </c>
      <c r="BC11" s="13">
        <v>0</v>
      </c>
      <c r="BD11" s="13">
        <v>0</v>
      </c>
      <c r="BE11" s="13">
        <v>1315</v>
      </c>
      <c r="BF11" s="13">
        <v>2145.0500000000002</v>
      </c>
      <c r="BG11" s="13">
        <v>51</v>
      </c>
      <c r="BH11" s="13">
        <v>65.03</v>
      </c>
      <c r="BI11" s="13">
        <v>2145</v>
      </c>
      <c r="BJ11" s="13">
        <v>7029.74</v>
      </c>
      <c r="BK11" s="1">
        <f t="shared" si="0"/>
        <v>72572</v>
      </c>
      <c r="BL11" s="1">
        <f t="shared" si="1"/>
        <v>363381.67</v>
      </c>
      <c r="BM11" s="10">
        <v>45568</v>
      </c>
      <c r="BN11" s="10">
        <v>48799.67</v>
      </c>
      <c r="BO11" s="16">
        <v>8</v>
      </c>
      <c r="BP11" s="16">
        <v>3617.11</v>
      </c>
      <c r="BQ11" s="16">
        <v>0</v>
      </c>
      <c r="BR11" s="16">
        <v>0</v>
      </c>
      <c r="BS11" s="16">
        <v>0</v>
      </c>
      <c r="BT11" s="16">
        <v>0</v>
      </c>
      <c r="BU11" s="16">
        <v>41</v>
      </c>
      <c r="BV11" s="16">
        <v>694.59</v>
      </c>
      <c r="BW11" s="16">
        <v>1495</v>
      </c>
      <c r="BX11" s="16">
        <v>34034.74</v>
      </c>
      <c r="BY11" s="16">
        <v>5208</v>
      </c>
      <c r="BZ11" s="16">
        <v>30827.040000000001</v>
      </c>
      <c r="CA11" s="16">
        <v>11183</v>
      </c>
      <c r="CB11" s="16">
        <v>171912.76</v>
      </c>
      <c r="CC11" s="16">
        <v>17935</v>
      </c>
      <c r="CD11" s="16">
        <v>241086.24</v>
      </c>
    </row>
    <row r="12" spans="1:82" x14ac:dyDescent="0.3">
      <c r="A12" s="3">
        <v>9</v>
      </c>
      <c r="B12" s="3" t="s">
        <v>91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4</v>
      </c>
      <c r="N12" s="1">
        <v>5.22</v>
      </c>
      <c r="O12" s="1">
        <v>1</v>
      </c>
      <c r="P12" s="1">
        <v>1.42</v>
      </c>
      <c r="Q12" s="1">
        <v>0</v>
      </c>
      <c r="R12" s="1">
        <v>0</v>
      </c>
      <c r="S12" s="1">
        <v>1</v>
      </c>
      <c r="T12" s="1">
        <v>120</v>
      </c>
      <c r="U12" s="1">
        <v>35</v>
      </c>
      <c r="V12" s="1">
        <v>241.47</v>
      </c>
      <c r="W12" s="1">
        <v>41</v>
      </c>
      <c r="X12" s="1">
        <v>368.11</v>
      </c>
      <c r="Y12" s="10">
        <v>194</v>
      </c>
      <c r="Z12" s="10">
        <v>1528.69</v>
      </c>
      <c r="AA12" s="10">
        <v>152</v>
      </c>
      <c r="AB12" s="10">
        <v>1201.3599999999999</v>
      </c>
      <c r="AC12" s="10">
        <v>134</v>
      </c>
      <c r="AD12" s="10">
        <v>761.19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480</v>
      </c>
      <c r="AV12" s="10">
        <v>3491.24</v>
      </c>
      <c r="AW12" s="13">
        <v>0</v>
      </c>
      <c r="AX12" s="13">
        <v>0</v>
      </c>
      <c r="AY12" s="13">
        <v>1</v>
      </c>
      <c r="AZ12" s="13">
        <v>0.26</v>
      </c>
      <c r="BA12" s="13">
        <v>10</v>
      </c>
      <c r="BB12" s="13">
        <v>93.65</v>
      </c>
      <c r="BC12" s="13">
        <v>0</v>
      </c>
      <c r="BD12" s="13">
        <v>0</v>
      </c>
      <c r="BE12" s="13">
        <v>2</v>
      </c>
      <c r="BF12" s="13">
        <v>1.36</v>
      </c>
      <c r="BG12" s="13">
        <v>0</v>
      </c>
      <c r="BH12" s="13">
        <v>0</v>
      </c>
      <c r="BI12" s="13">
        <v>13</v>
      </c>
      <c r="BJ12" s="13">
        <v>95.27</v>
      </c>
      <c r="BK12" s="1">
        <f t="shared" si="0"/>
        <v>534</v>
      </c>
      <c r="BL12" s="1">
        <f t="shared" si="1"/>
        <v>3954.62</v>
      </c>
      <c r="BM12" s="10">
        <v>0</v>
      </c>
      <c r="BN12" s="10">
        <v>0</v>
      </c>
      <c r="BO12" s="16">
        <v>0</v>
      </c>
      <c r="BP12" s="16">
        <v>0</v>
      </c>
      <c r="BQ12" s="16">
        <v>0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6">
        <v>37</v>
      </c>
      <c r="BX12" s="16">
        <v>1016.54</v>
      </c>
      <c r="BY12" s="16">
        <v>360</v>
      </c>
      <c r="BZ12" s="16">
        <v>3061.19</v>
      </c>
      <c r="CA12" s="16">
        <v>261</v>
      </c>
      <c r="CB12" s="16">
        <v>1863.72</v>
      </c>
      <c r="CC12" s="16">
        <v>658</v>
      </c>
      <c r="CD12" s="16">
        <v>5941.45</v>
      </c>
    </row>
    <row r="13" spans="1:82" x14ac:dyDescent="0.3">
      <c r="A13" s="3">
        <v>10</v>
      </c>
      <c r="B13" s="3" t="s">
        <v>92</v>
      </c>
      <c r="C13" s="1">
        <v>68079</v>
      </c>
      <c r="D13" s="1">
        <v>71717.14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505</v>
      </c>
      <c r="N13" s="1">
        <v>360.37</v>
      </c>
      <c r="O13" s="1">
        <v>439</v>
      </c>
      <c r="P13" s="1">
        <v>545.86</v>
      </c>
      <c r="Q13" s="1">
        <v>28370</v>
      </c>
      <c r="R13" s="1">
        <v>110119.78</v>
      </c>
      <c r="S13" s="1">
        <v>8</v>
      </c>
      <c r="T13" s="1">
        <v>1295.0899999999999</v>
      </c>
      <c r="U13" s="1">
        <v>564</v>
      </c>
      <c r="V13" s="1">
        <v>26650.58</v>
      </c>
      <c r="W13" s="1">
        <v>97965</v>
      </c>
      <c r="X13" s="1">
        <v>210688.82</v>
      </c>
      <c r="Y13" s="10">
        <v>30419</v>
      </c>
      <c r="Z13" s="10">
        <v>260843.62</v>
      </c>
      <c r="AA13" s="10">
        <v>10110</v>
      </c>
      <c r="AB13" s="10">
        <v>86947.81</v>
      </c>
      <c r="AC13" s="10">
        <v>1161</v>
      </c>
      <c r="AD13" s="10">
        <v>109707.84</v>
      </c>
      <c r="AE13" s="10">
        <v>375</v>
      </c>
      <c r="AF13" s="10">
        <v>36419.86</v>
      </c>
      <c r="AG13" s="10">
        <v>172</v>
      </c>
      <c r="AH13" s="10">
        <v>46701.75</v>
      </c>
      <c r="AI13" s="10">
        <v>48</v>
      </c>
      <c r="AJ13" s="10">
        <v>15591.28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1</v>
      </c>
      <c r="AT13" s="10">
        <v>24</v>
      </c>
      <c r="AU13" s="10">
        <v>42286</v>
      </c>
      <c r="AV13" s="10">
        <v>556236.16</v>
      </c>
      <c r="AW13" s="13">
        <v>0</v>
      </c>
      <c r="AX13" s="13">
        <v>0</v>
      </c>
      <c r="AY13" s="13">
        <v>5096</v>
      </c>
      <c r="AZ13" s="13">
        <v>8017.18</v>
      </c>
      <c r="BA13" s="13">
        <v>8201</v>
      </c>
      <c r="BB13" s="13">
        <v>38460.17</v>
      </c>
      <c r="BC13" s="13">
        <v>0</v>
      </c>
      <c r="BD13" s="13">
        <v>0</v>
      </c>
      <c r="BE13" s="13">
        <v>7405</v>
      </c>
      <c r="BF13" s="13">
        <v>11531.88</v>
      </c>
      <c r="BG13" s="13">
        <v>0</v>
      </c>
      <c r="BH13" s="13">
        <v>0</v>
      </c>
      <c r="BI13" s="13">
        <v>20702</v>
      </c>
      <c r="BJ13" s="13">
        <v>58009.23</v>
      </c>
      <c r="BK13" s="1">
        <f t="shared" si="0"/>
        <v>160953</v>
      </c>
      <c r="BL13" s="1">
        <f t="shared" si="1"/>
        <v>824934.21</v>
      </c>
      <c r="BM13" s="10">
        <v>121501</v>
      </c>
      <c r="BN13" s="10">
        <v>253127.77</v>
      </c>
      <c r="BO13" s="16">
        <v>12</v>
      </c>
      <c r="BP13" s="16">
        <v>1368.39</v>
      </c>
      <c r="BQ13" s="16">
        <v>0</v>
      </c>
      <c r="BR13" s="16">
        <v>0</v>
      </c>
      <c r="BS13" s="16">
        <v>0</v>
      </c>
      <c r="BT13" s="16">
        <v>0</v>
      </c>
      <c r="BU13" s="16">
        <v>222</v>
      </c>
      <c r="BV13" s="16">
        <v>3177.22</v>
      </c>
      <c r="BW13" s="16">
        <v>17001</v>
      </c>
      <c r="BX13" s="16">
        <v>183440.17</v>
      </c>
      <c r="BY13" s="16">
        <v>10470</v>
      </c>
      <c r="BZ13" s="16">
        <v>50113.440000000002</v>
      </c>
      <c r="CA13" s="16">
        <v>213896</v>
      </c>
      <c r="CB13" s="16">
        <v>1712997.19</v>
      </c>
      <c r="CC13" s="16">
        <v>241601</v>
      </c>
      <c r="CD13" s="16">
        <v>1951096.41</v>
      </c>
    </row>
    <row r="14" spans="1:82" x14ac:dyDescent="0.3">
      <c r="A14" s="3">
        <v>11</v>
      </c>
      <c r="B14" s="3" t="s">
        <v>93</v>
      </c>
      <c r="C14" s="1">
        <v>7124</v>
      </c>
      <c r="D14" s="1">
        <v>27770.2</v>
      </c>
      <c r="E14" s="1">
        <v>0</v>
      </c>
      <c r="F14" s="1">
        <v>0</v>
      </c>
      <c r="G14" s="1">
        <v>0</v>
      </c>
      <c r="H14" s="1">
        <v>0</v>
      </c>
      <c r="I14" s="1">
        <v>6</v>
      </c>
      <c r="J14" s="1">
        <v>693.52</v>
      </c>
      <c r="K14" s="1">
        <v>0</v>
      </c>
      <c r="L14" s="1">
        <v>0</v>
      </c>
      <c r="M14" s="1">
        <v>2024</v>
      </c>
      <c r="N14" s="1">
        <v>2506.25</v>
      </c>
      <c r="O14" s="1">
        <v>9</v>
      </c>
      <c r="P14" s="1">
        <v>18.37</v>
      </c>
      <c r="Q14" s="1">
        <v>8813</v>
      </c>
      <c r="R14" s="1">
        <v>35375.53</v>
      </c>
      <c r="S14" s="1">
        <v>0</v>
      </c>
      <c r="T14" s="1">
        <v>0</v>
      </c>
      <c r="U14" s="1">
        <v>13202</v>
      </c>
      <c r="V14" s="1">
        <v>47180.15</v>
      </c>
      <c r="W14" s="1">
        <v>31178</v>
      </c>
      <c r="X14" s="1">
        <v>113544.02</v>
      </c>
      <c r="Y14" s="10">
        <v>10859</v>
      </c>
      <c r="Z14" s="10">
        <v>65671.94</v>
      </c>
      <c r="AA14" s="10">
        <v>5432</v>
      </c>
      <c r="AB14" s="10">
        <v>32835.96</v>
      </c>
      <c r="AC14" s="10">
        <v>279</v>
      </c>
      <c r="AD14" s="10">
        <v>28372.560000000001</v>
      </c>
      <c r="AE14" s="10">
        <v>54</v>
      </c>
      <c r="AF14" s="10">
        <v>5381.78</v>
      </c>
      <c r="AG14" s="10">
        <v>6</v>
      </c>
      <c r="AH14" s="10">
        <v>2353.2399999999998</v>
      </c>
      <c r="AI14" s="10">
        <v>2</v>
      </c>
      <c r="AJ14" s="10">
        <v>806.78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16632</v>
      </c>
      <c r="AV14" s="10">
        <v>135422.26</v>
      </c>
      <c r="AW14" s="13">
        <v>0</v>
      </c>
      <c r="AX14" s="13">
        <v>0</v>
      </c>
      <c r="AY14" s="13">
        <v>170</v>
      </c>
      <c r="AZ14" s="13">
        <v>229.33</v>
      </c>
      <c r="BA14" s="13">
        <v>295</v>
      </c>
      <c r="BB14" s="13">
        <v>2576.66</v>
      </c>
      <c r="BC14" s="13">
        <v>0</v>
      </c>
      <c r="BD14" s="13">
        <v>0</v>
      </c>
      <c r="BE14" s="13">
        <v>0</v>
      </c>
      <c r="BF14" s="13">
        <v>0</v>
      </c>
      <c r="BG14" s="13">
        <v>12055</v>
      </c>
      <c r="BH14" s="13">
        <v>55452.62</v>
      </c>
      <c r="BI14" s="13">
        <v>12520</v>
      </c>
      <c r="BJ14" s="13">
        <v>58258.61</v>
      </c>
      <c r="BK14" s="1">
        <f t="shared" si="0"/>
        <v>60330</v>
      </c>
      <c r="BL14" s="1">
        <f t="shared" si="1"/>
        <v>307224.89</v>
      </c>
      <c r="BM14" s="10">
        <v>22015</v>
      </c>
      <c r="BN14" s="10">
        <v>82555.679999999993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436</v>
      </c>
      <c r="BX14" s="16">
        <v>10430.92</v>
      </c>
      <c r="BY14" s="16">
        <v>462</v>
      </c>
      <c r="BZ14" s="16">
        <v>1076.8800000000001</v>
      </c>
      <c r="CA14" s="16">
        <v>4671</v>
      </c>
      <c r="CB14" s="16">
        <v>26989.279999999999</v>
      </c>
      <c r="CC14" s="16">
        <v>5569</v>
      </c>
      <c r="CD14" s="16">
        <v>38497.08</v>
      </c>
    </row>
    <row r="15" spans="1:82" x14ac:dyDescent="0.3">
      <c r="A15" s="3">
        <v>12</v>
      </c>
      <c r="B15" s="3" t="s">
        <v>94</v>
      </c>
      <c r="C15" s="1">
        <v>9179</v>
      </c>
      <c r="D15" s="1">
        <v>3551.72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346</v>
      </c>
      <c r="N15" s="1">
        <v>134.19999999999999</v>
      </c>
      <c r="O15" s="1">
        <v>92</v>
      </c>
      <c r="P15" s="1">
        <v>20.09</v>
      </c>
      <c r="Q15" s="1">
        <v>1460</v>
      </c>
      <c r="R15" s="1">
        <v>5559.73</v>
      </c>
      <c r="S15" s="1">
        <v>20</v>
      </c>
      <c r="T15" s="1">
        <v>454.17</v>
      </c>
      <c r="U15" s="1">
        <v>1125</v>
      </c>
      <c r="V15" s="1">
        <v>13929.27</v>
      </c>
      <c r="W15" s="1">
        <v>12222</v>
      </c>
      <c r="X15" s="1">
        <v>23649.18</v>
      </c>
      <c r="Y15" s="10">
        <v>3241</v>
      </c>
      <c r="Z15" s="10">
        <v>9684.75</v>
      </c>
      <c r="AA15" s="10">
        <v>3501</v>
      </c>
      <c r="AB15" s="10">
        <v>58940.24</v>
      </c>
      <c r="AC15" s="10">
        <v>68</v>
      </c>
      <c r="AD15" s="10">
        <v>3322.23</v>
      </c>
      <c r="AE15" s="10">
        <v>270</v>
      </c>
      <c r="AF15" s="10">
        <v>37589.99</v>
      </c>
      <c r="AG15" s="10">
        <v>8</v>
      </c>
      <c r="AH15" s="10">
        <v>1704.18</v>
      </c>
      <c r="AI15" s="10">
        <v>22</v>
      </c>
      <c r="AJ15" s="10">
        <v>8238.7900000000009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7110</v>
      </c>
      <c r="AV15" s="10">
        <v>119480.18</v>
      </c>
      <c r="AW15" s="13">
        <v>0</v>
      </c>
      <c r="AX15" s="13">
        <v>0</v>
      </c>
      <c r="AY15" s="13">
        <v>287</v>
      </c>
      <c r="AZ15" s="13">
        <v>597.78</v>
      </c>
      <c r="BA15" s="13">
        <v>124</v>
      </c>
      <c r="BB15" s="13">
        <v>967.09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411</v>
      </c>
      <c r="BJ15" s="13">
        <v>1564.87</v>
      </c>
      <c r="BK15" s="1">
        <f t="shared" si="0"/>
        <v>19743</v>
      </c>
      <c r="BL15" s="1">
        <f t="shared" si="1"/>
        <v>144694.22999999998</v>
      </c>
      <c r="BM15" s="10">
        <v>18959</v>
      </c>
      <c r="BN15" s="10">
        <v>36689.550000000003</v>
      </c>
      <c r="BO15" s="16">
        <v>44</v>
      </c>
      <c r="BP15" s="16">
        <v>1675.47</v>
      </c>
      <c r="BQ15" s="16">
        <v>0</v>
      </c>
      <c r="BR15" s="16">
        <v>0</v>
      </c>
      <c r="BS15" s="16">
        <v>0</v>
      </c>
      <c r="BT15" s="16">
        <v>0</v>
      </c>
      <c r="BU15" s="16">
        <v>97</v>
      </c>
      <c r="BV15" s="16">
        <v>1820.86</v>
      </c>
      <c r="BW15" s="16">
        <v>608</v>
      </c>
      <c r="BX15" s="16">
        <v>8430.5300000000007</v>
      </c>
      <c r="BY15" s="16">
        <v>3444</v>
      </c>
      <c r="BZ15" s="16">
        <v>22006.15</v>
      </c>
      <c r="CA15" s="16">
        <v>1135</v>
      </c>
      <c r="CB15" s="16">
        <v>8515.81</v>
      </c>
      <c r="CC15" s="16">
        <v>5328</v>
      </c>
      <c r="CD15" s="16">
        <v>42448.82</v>
      </c>
    </row>
    <row r="16" spans="1:82" x14ac:dyDescent="0.3">
      <c r="A16" s="4" t="s">
        <v>95</v>
      </c>
      <c r="B16" s="4" t="s">
        <v>96</v>
      </c>
      <c r="C16" s="2">
        <v>150807</v>
      </c>
      <c r="D16" s="2">
        <v>181396.7</v>
      </c>
      <c r="E16" s="2">
        <v>75</v>
      </c>
      <c r="F16" s="2">
        <v>106.54</v>
      </c>
      <c r="G16" s="2">
        <v>60</v>
      </c>
      <c r="H16" s="2">
        <v>128.82</v>
      </c>
      <c r="I16" s="2">
        <v>1797</v>
      </c>
      <c r="J16" s="2">
        <v>7782.96</v>
      </c>
      <c r="K16" s="2">
        <v>174</v>
      </c>
      <c r="L16" s="2">
        <v>61.74</v>
      </c>
      <c r="M16" s="2">
        <v>12531</v>
      </c>
      <c r="N16" s="2">
        <v>32136.81</v>
      </c>
      <c r="O16" s="2">
        <v>1001</v>
      </c>
      <c r="P16" s="2">
        <v>1547.36</v>
      </c>
      <c r="Q16" s="2">
        <v>55077</v>
      </c>
      <c r="R16" s="2">
        <v>204734.98</v>
      </c>
      <c r="S16" s="2">
        <v>1375</v>
      </c>
      <c r="T16" s="2">
        <v>8559.44</v>
      </c>
      <c r="U16" s="2">
        <v>20879</v>
      </c>
      <c r="V16" s="2">
        <v>156240.66</v>
      </c>
      <c r="W16" s="2">
        <v>243776</v>
      </c>
      <c r="X16" s="2">
        <v>592696.01</v>
      </c>
      <c r="Y16" s="11">
        <v>80156</v>
      </c>
      <c r="Z16" s="11">
        <v>595046.86</v>
      </c>
      <c r="AA16" s="11">
        <v>45046</v>
      </c>
      <c r="AB16" s="11">
        <v>425980.12</v>
      </c>
      <c r="AC16" s="11">
        <v>3238</v>
      </c>
      <c r="AD16" s="11">
        <v>229920.85</v>
      </c>
      <c r="AE16" s="11">
        <v>2320</v>
      </c>
      <c r="AF16" s="11">
        <v>205710.13</v>
      </c>
      <c r="AG16" s="11">
        <v>434</v>
      </c>
      <c r="AH16" s="11">
        <v>97243.48</v>
      </c>
      <c r="AI16" s="11">
        <v>216</v>
      </c>
      <c r="AJ16" s="11">
        <v>51805.02</v>
      </c>
      <c r="AK16" s="11">
        <v>519</v>
      </c>
      <c r="AL16" s="11">
        <v>4072.67</v>
      </c>
      <c r="AM16" s="11">
        <v>633</v>
      </c>
      <c r="AN16" s="11">
        <v>2536.9699999999998</v>
      </c>
      <c r="AO16" s="11">
        <v>31</v>
      </c>
      <c r="AP16" s="11">
        <v>223.06</v>
      </c>
      <c r="AQ16" s="11">
        <v>5</v>
      </c>
      <c r="AR16" s="11">
        <v>15.77</v>
      </c>
      <c r="AS16" s="11">
        <v>1</v>
      </c>
      <c r="AT16" s="11">
        <v>24</v>
      </c>
      <c r="AU16" s="11">
        <v>132599</v>
      </c>
      <c r="AV16" s="11">
        <v>1612578.93</v>
      </c>
      <c r="AW16" s="14">
        <v>0</v>
      </c>
      <c r="AX16" s="14">
        <v>0</v>
      </c>
      <c r="AY16" s="14">
        <v>7615</v>
      </c>
      <c r="AZ16" s="14">
        <v>15765.46</v>
      </c>
      <c r="BA16" s="14">
        <v>11952</v>
      </c>
      <c r="BB16" s="14">
        <v>79330.59</v>
      </c>
      <c r="BC16" s="14">
        <v>24</v>
      </c>
      <c r="BD16" s="14">
        <v>201.28</v>
      </c>
      <c r="BE16" s="14">
        <v>9180</v>
      </c>
      <c r="BF16" s="14">
        <v>14439.96</v>
      </c>
      <c r="BG16" s="14">
        <v>12106</v>
      </c>
      <c r="BH16" s="14">
        <v>55517.65</v>
      </c>
      <c r="BI16" s="14">
        <v>40877</v>
      </c>
      <c r="BJ16" s="14">
        <v>165254.94</v>
      </c>
      <c r="BK16" s="2">
        <f t="shared" si="0"/>
        <v>417252</v>
      </c>
      <c r="BL16" s="2">
        <f t="shared" si="1"/>
        <v>2370529.88</v>
      </c>
      <c r="BM16" s="11">
        <v>270017</v>
      </c>
      <c r="BN16" s="11">
        <v>582718.57999999996</v>
      </c>
      <c r="BO16" s="17">
        <v>904</v>
      </c>
      <c r="BP16" s="17">
        <v>16551.2</v>
      </c>
      <c r="BQ16" s="17">
        <v>1033</v>
      </c>
      <c r="BR16" s="17">
        <v>59971.49</v>
      </c>
      <c r="BS16" s="17">
        <v>0</v>
      </c>
      <c r="BT16" s="17">
        <v>0</v>
      </c>
      <c r="BU16" s="17">
        <v>778</v>
      </c>
      <c r="BV16" s="17">
        <v>11723.39</v>
      </c>
      <c r="BW16" s="17">
        <v>21382</v>
      </c>
      <c r="BX16" s="17">
        <v>280389.99</v>
      </c>
      <c r="BY16" s="17">
        <v>38459</v>
      </c>
      <c r="BZ16" s="17">
        <v>192220.59</v>
      </c>
      <c r="CA16" s="17">
        <v>240216</v>
      </c>
      <c r="CB16" s="17">
        <v>2131747.52</v>
      </c>
      <c r="CC16" s="17">
        <v>302772</v>
      </c>
      <c r="CD16" s="17">
        <v>2692604.18</v>
      </c>
    </row>
    <row r="17" spans="1:82" x14ac:dyDescent="0.3">
      <c r="A17" s="3">
        <v>1</v>
      </c>
      <c r="B17" s="3" t="s">
        <v>97</v>
      </c>
      <c r="C17" s="1">
        <v>5440</v>
      </c>
      <c r="D17" s="1">
        <v>47999.55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55226</v>
      </c>
      <c r="R17" s="1">
        <v>24444.65</v>
      </c>
      <c r="S17" s="1">
        <v>2</v>
      </c>
      <c r="T17" s="1">
        <v>855.73</v>
      </c>
      <c r="U17" s="1">
        <v>143</v>
      </c>
      <c r="V17" s="1">
        <v>20835.560000000001</v>
      </c>
      <c r="W17" s="1">
        <v>60811</v>
      </c>
      <c r="X17" s="1">
        <v>94135.49</v>
      </c>
      <c r="Y17" s="10">
        <v>1712</v>
      </c>
      <c r="Z17" s="10">
        <v>54469.86</v>
      </c>
      <c r="AA17" s="10">
        <v>0</v>
      </c>
      <c r="AB17" s="10">
        <v>0</v>
      </c>
      <c r="AC17" s="10">
        <v>588</v>
      </c>
      <c r="AD17" s="10">
        <v>69108.62</v>
      </c>
      <c r="AE17" s="10">
        <v>0</v>
      </c>
      <c r="AF17" s="10">
        <v>0</v>
      </c>
      <c r="AG17" s="10">
        <v>228</v>
      </c>
      <c r="AH17" s="10">
        <v>65946.87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2528</v>
      </c>
      <c r="AV17" s="10">
        <v>189525.35</v>
      </c>
      <c r="AW17" s="13">
        <v>0</v>
      </c>
      <c r="AX17" s="13">
        <v>0</v>
      </c>
      <c r="AY17" s="13">
        <v>36</v>
      </c>
      <c r="AZ17" s="13">
        <v>116.04</v>
      </c>
      <c r="BA17" s="13">
        <v>32</v>
      </c>
      <c r="BB17" s="13">
        <v>168.92</v>
      </c>
      <c r="BC17" s="13">
        <v>0</v>
      </c>
      <c r="BD17" s="13">
        <v>0</v>
      </c>
      <c r="BE17" s="13">
        <v>0</v>
      </c>
      <c r="BF17" s="13">
        <v>0</v>
      </c>
      <c r="BG17" s="13">
        <v>14845</v>
      </c>
      <c r="BH17" s="13">
        <v>5420.22</v>
      </c>
      <c r="BI17" s="13">
        <v>14913</v>
      </c>
      <c r="BJ17" s="13">
        <v>5705.18</v>
      </c>
      <c r="BK17" s="1">
        <f t="shared" si="0"/>
        <v>78252</v>
      </c>
      <c r="BL17" s="1">
        <f t="shared" si="1"/>
        <v>289366.02</v>
      </c>
      <c r="BM17" s="10">
        <v>73556</v>
      </c>
      <c r="BN17" s="10">
        <v>79627.179999999993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38</v>
      </c>
      <c r="BV17" s="16">
        <v>934.92</v>
      </c>
      <c r="BW17" s="16">
        <v>40</v>
      </c>
      <c r="BX17" s="16">
        <v>491.44</v>
      </c>
      <c r="BY17" s="16">
        <v>10362</v>
      </c>
      <c r="BZ17" s="16">
        <v>13061.9</v>
      </c>
      <c r="CA17" s="16">
        <v>36163</v>
      </c>
      <c r="CB17" s="16">
        <v>327968.28999999998</v>
      </c>
      <c r="CC17" s="16">
        <v>46603</v>
      </c>
      <c r="CD17" s="16">
        <v>342456.55</v>
      </c>
    </row>
    <row r="18" spans="1:82" x14ac:dyDescent="0.3">
      <c r="A18" s="3">
        <v>2</v>
      </c>
      <c r="B18" s="3" t="s">
        <v>98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155534</v>
      </c>
      <c r="R18" s="1">
        <v>86803.4</v>
      </c>
      <c r="S18" s="1">
        <v>0</v>
      </c>
      <c r="T18" s="1">
        <v>0</v>
      </c>
      <c r="U18" s="1">
        <v>19364</v>
      </c>
      <c r="V18" s="1">
        <v>14485.67</v>
      </c>
      <c r="W18" s="1">
        <v>174898</v>
      </c>
      <c r="X18" s="1">
        <v>101289.07</v>
      </c>
      <c r="Y18" s="10">
        <v>2966</v>
      </c>
      <c r="Z18" s="10">
        <v>9733.25</v>
      </c>
      <c r="AA18" s="10">
        <v>0</v>
      </c>
      <c r="AB18" s="10">
        <v>0</v>
      </c>
      <c r="AC18" s="10">
        <v>35</v>
      </c>
      <c r="AD18" s="10">
        <v>1045.2</v>
      </c>
      <c r="AE18" s="10">
        <v>0</v>
      </c>
      <c r="AF18" s="10">
        <v>0</v>
      </c>
      <c r="AG18" s="10">
        <v>62</v>
      </c>
      <c r="AH18" s="10">
        <v>1779.73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3063</v>
      </c>
      <c r="AV18" s="10">
        <v>12558.18</v>
      </c>
      <c r="AW18" s="13">
        <v>0</v>
      </c>
      <c r="AX18" s="13">
        <v>0</v>
      </c>
      <c r="AY18" s="13">
        <v>0</v>
      </c>
      <c r="AZ18" s="13">
        <v>0</v>
      </c>
      <c r="BA18" s="13">
        <v>134</v>
      </c>
      <c r="BB18" s="13">
        <v>1035.5999999999999</v>
      </c>
      <c r="BC18" s="13">
        <v>0</v>
      </c>
      <c r="BD18" s="13">
        <v>0</v>
      </c>
      <c r="BE18" s="13">
        <v>0</v>
      </c>
      <c r="BF18" s="13">
        <v>0</v>
      </c>
      <c r="BG18" s="13">
        <v>218323</v>
      </c>
      <c r="BH18" s="13">
        <v>109016.69</v>
      </c>
      <c r="BI18" s="13">
        <v>218457</v>
      </c>
      <c r="BJ18" s="13">
        <v>110052.29</v>
      </c>
      <c r="BK18" s="1">
        <f t="shared" si="0"/>
        <v>396418</v>
      </c>
      <c r="BL18" s="1">
        <f t="shared" si="1"/>
        <v>223899.53999999998</v>
      </c>
      <c r="BM18" s="10">
        <v>364868</v>
      </c>
      <c r="BN18" s="10">
        <v>186662.44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132</v>
      </c>
      <c r="BX18" s="16">
        <v>1713.14</v>
      </c>
      <c r="BY18" s="16">
        <v>775</v>
      </c>
      <c r="BZ18" s="16">
        <v>6772.84</v>
      </c>
      <c r="CA18" s="16">
        <v>174402</v>
      </c>
      <c r="CB18" s="16">
        <v>212407.67999999999</v>
      </c>
      <c r="CC18" s="16">
        <v>175309</v>
      </c>
      <c r="CD18" s="16">
        <v>220893.66</v>
      </c>
    </row>
    <row r="19" spans="1:82" x14ac:dyDescent="0.3">
      <c r="A19" s="3">
        <v>3</v>
      </c>
      <c r="B19" s="3" t="s">
        <v>99</v>
      </c>
      <c r="C19" s="1">
        <v>6050</v>
      </c>
      <c r="D19" s="1">
        <v>14454.63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12</v>
      </c>
      <c r="R19" s="1">
        <v>56.66</v>
      </c>
      <c r="S19" s="1">
        <v>4</v>
      </c>
      <c r="T19" s="1">
        <v>791.23</v>
      </c>
      <c r="U19" s="1">
        <v>36</v>
      </c>
      <c r="V19" s="1">
        <v>10597.83</v>
      </c>
      <c r="W19" s="1">
        <v>6102</v>
      </c>
      <c r="X19" s="1">
        <v>25900.35</v>
      </c>
      <c r="Y19" s="10">
        <v>299</v>
      </c>
      <c r="Z19" s="10">
        <v>9386.84</v>
      </c>
      <c r="AA19" s="10">
        <v>0</v>
      </c>
      <c r="AB19" s="10">
        <v>0</v>
      </c>
      <c r="AC19" s="10">
        <v>134</v>
      </c>
      <c r="AD19" s="10">
        <v>26238.57</v>
      </c>
      <c r="AE19" s="10">
        <v>0</v>
      </c>
      <c r="AF19" s="10">
        <v>0</v>
      </c>
      <c r="AG19" s="10">
        <v>32</v>
      </c>
      <c r="AH19" s="10">
        <v>17940.189999999999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465</v>
      </c>
      <c r="AV19" s="10">
        <v>53565.599999999999</v>
      </c>
      <c r="AW19" s="13">
        <v>0</v>
      </c>
      <c r="AX19" s="13">
        <v>0</v>
      </c>
      <c r="AY19" s="13">
        <v>5</v>
      </c>
      <c r="AZ19" s="13">
        <v>6.07</v>
      </c>
      <c r="BA19" s="13">
        <v>3</v>
      </c>
      <c r="BB19" s="13">
        <v>29.82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8</v>
      </c>
      <c r="BJ19" s="13">
        <v>35.89</v>
      </c>
      <c r="BK19" s="1">
        <f t="shared" si="0"/>
        <v>6575</v>
      </c>
      <c r="BL19" s="1">
        <f t="shared" si="1"/>
        <v>79501.84</v>
      </c>
      <c r="BM19" s="10">
        <v>2562</v>
      </c>
      <c r="BN19" s="10">
        <v>6082.48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2</v>
      </c>
      <c r="BV19" s="16">
        <v>71.540000000000006</v>
      </c>
      <c r="BW19" s="16">
        <v>19</v>
      </c>
      <c r="BX19" s="16">
        <v>484.39</v>
      </c>
      <c r="BY19" s="16">
        <v>379</v>
      </c>
      <c r="BZ19" s="16">
        <v>1034.3399999999999</v>
      </c>
      <c r="CA19" s="16">
        <v>3734</v>
      </c>
      <c r="CB19" s="16">
        <v>55636.33</v>
      </c>
      <c r="CC19" s="16">
        <v>4134</v>
      </c>
      <c r="CD19" s="16">
        <v>57226.6</v>
      </c>
    </row>
    <row r="20" spans="1:82" x14ac:dyDescent="0.3">
      <c r="A20" s="3">
        <v>4</v>
      </c>
      <c r="B20" s="3" t="s">
        <v>100</v>
      </c>
      <c r="C20" s="1">
        <v>405</v>
      </c>
      <c r="D20" s="1">
        <v>1186.99</v>
      </c>
      <c r="E20" s="1">
        <v>1032</v>
      </c>
      <c r="F20" s="1">
        <v>2329.61</v>
      </c>
      <c r="G20" s="1">
        <v>0</v>
      </c>
      <c r="H20" s="1">
        <v>0</v>
      </c>
      <c r="I20" s="1">
        <v>16012</v>
      </c>
      <c r="J20" s="1">
        <v>59617.37</v>
      </c>
      <c r="K20" s="1">
        <v>45</v>
      </c>
      <c r="L20" s="1">
        <v>173.86</v>
      </c>
      <c r="M20" s="1">
        <v>0</v>
      </c>
      <c r="N20" s="1">
        <v>0</v>
      </c>
      <c r="O20" s="1">
        <v>0</v>
      </c>
      <c r="P20" s="1">
        <v>0</v>
      </c>
      <c r="Q20" s="1">
        <v>4080</v>
      </c>
      <c r="R20" s="1">
        <v>15986.31</v>
      </c>
      <c r="S20" s="1">
        <v>2</v>
      </c>
      <c r="T20" s="1">
        <v>20.67</v>
      </c>
      <c r="U20" s="1">
        <v>291</v>
      </c>
      <c r="V20" s="1">
        <v>54820.76</v>
      </c>
      <c r="W20" s="1">
        <v>21867</v>
      </c>
      <c r="X20" s="1">
        <v>134135.57</v>
      </c>
      <c r="Y20" s="10">
        <v>2328</v>
      </c>
      <c r="Z20" s="10">
        <v>58755.96</v>
      </c>
      <c r="AA20" s="10">
        <v>1791</v>
      </c>
      <c r="AB20" s="10">
        <v>93882.43</v>
      </c>
      <c r="AC20" s="10">
        <v>850</v>
      </c>
      <c r="AD20" s="10">
        <v>24878.1</v>
      </c>
      <c r="AE20" s="10">
        <v>1423</v>
      </c>
      <c r="AF20" s="10">
        <v>167004.85999999999</v>
      </c>
      <c r="AG20" s="10">
        <v>212</v>
      </c>
      <c r="AH20" s="10">
        <v>10473.43</v>
      </c>
      <c r="AI20" s="10">
        <v>287</v>
      </c>
      <c r="AJ20" s="10">
        <v>102895.82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6</v>
      </c>
      <c r="AR20" s="10">
        <v>504.37</v>
      </c>
      <c r="AS20" s="10">
        <v>68</v>
      </c>
      <c r="AT20" s="10">
        <v>11922.88</v>
      </c>
      <c r="AU20" s="10">
        <v>6965</v>
      </c>
      <c r="AV20" s="10">
        <v>470317.85</v>
      </c>
      <c r="AW20" s="13">
        <v>0</v>
      </c>
      <c r="AX20" s="13">
        <v>0</v>
      </c>
      <c r="AY20" s="13">
        <v>25</v>
      </c>
      <c r="AZ20" s="13">
        <v>33.630000000000003</v>
      </c>
      <c r="BA20" s="13">
        <v>2690</v>
      </c>
      <c r="BB20" s="13">
        <v>5368.84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2715</v>
      </c>
      <c r="BJ20" s="13">
        <v>5402.47</v>
      </c>
      <c r="BK20" s="1">
        <f t="shared" si="0"/>
        <v>31547</v>
      </c>
      <c r="BL20" s="1">
        <f t="shared" si="1"/>
        <v>609855.8899999999</v>
      </c>
      <c r="BM20" s="10">
        <v>23494</v>
      </c>
      <c r="BN20" s="10">
        <v>95980.59</v>
      </c>
      <c r="BO20" s="16">
        <v>224</v>
      </c>
      <c r="BP20" s="16">
        <v>3485.52</v>
      </c>
      <c r="BQ20" s="16">
        <v>0</v>
      </c>
      <c r="BR20" s="16">
        <v>0</v>
      </c>
      <c r="BS20" s="16">
        <v>0</v>
      </c>
      <c r="BT20" s="16">
        <v>0</v>
      </c>
      <c r="BU20" s="16">
        <v>1</v>
      </c>
      <c r="BV20" s="16">
        <v>1.45</v>
      </c>
      <c r="BW20" s="16">
        <v>2089</v>
      </c>
      <c r="BX20" s="16">
        <v>33633.74</v>
      </c>
      <c r="BY20" s="16">
        <v>20049</v>
      </c>
      <c r="BZ20" s="16">
        <v>91975.54</v>
      </c>
      <c r="CA20" s="16">
        <v>68665</v>
      </c>
      <c r="CB20" s="16">
        <v>426642.22</v>
      </c>
      <c r="CC20" s="16">
        <v>91028</v>
      </c>
      <c r="CD20" s="16">
        <v>555738.47</v>
      </c>
    </row>
    <row r="21" spans="1:82" x14ac:dyDescent="0.3">
      <c r="A21" s="3">
        <v>5</v>
      </c>
      <c r="B21" s="3" t="s">
        <v>101</v>
      </c>
      <c r="C21" s="1">
        <v>176</v>
      </c>
      <c r="D21" s="1">
        <v>869.95</v>
      </c>
      <c r="E21" s="1">
        <v>0</v>
      </c>
      <c r="F21" s="1">
        <v>0</v>
      </c>
      <c r="G21" s="1">
        <v>0</v>
      </c>
      <c r="H21" s="1">
        <v>0</v>
      </c>
      <c r="I21" s="1">
        <v>12612</v>
      </c>
      <c r="J21" s="1">
        <v>14316.32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2</v>
      </c>
      <c r="T21" s="1">
        <v>2989.84</v>
      </c>
      <c r="U21" s="1">
        <v>197</v>
      </c>
      <c r="V21" s="1">
        <v>39773.120000000003</v>
      </c>
      <c r="W21" s="1">
        <v>12987</v>
      </c>
      <c r="X21" s="1">
        <v>57949.23</v>
      </c>
      <c r="Y21" s="10">
        <v>0</v>
      </c>
      <c r="Z21" s="10">
        <v>0</v>
      </c>
      <c r="AA21" s="10">
        <v>2755</v>
      </c>
      <c r="AB21" s="10">
        <v>132152.64000000001</v>
      </c>
      <c r="AC21" s="10">
        <v>0</v>
      </c>
      <c r="AD21" s="10">
        <v>0</v>
      </c>
      <c r="AE21" s="10">
        <v>1604</v>
      </c>
      <c r="AF21" s="10">
        <v>204756.06</v>
      </c>
      <c r="AG21" s="10">
        <v>0</v>
      </c>
      <c r="AH21" s="10">
        <v>0</v>
      </c>
      <c r="AI21" s="10">
        <v>289</v>
      </c>
      <c r="AJ21" s="10">
        <v>59366.07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4648</v>
      </c>
      <c r="AV21" s="10">
        <v>396274.77</v>
      </c>
      <c r="AW21" s="13">
        <v>0</v>
      </c>
      <c r="AX21" s="13">
        <v>0</v>
      </c>
      <c r="AY21" s="13">
        <v>24</v>
      </c>
      <c r="AZ21" s="13">
        <v>208.95</v>
      </c>
      <c r="BA21" s="13">
        <v>21</v>
      </c>
      <c r="BB21" s="13">
        <v>293.25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45</v>
      </c>
      <c r="BJ21" s="13">
        <v>502.2</v>
      </c>
      <c r="BK21" s="1">
        <f t="shared" si="0"/>
        <v>17680</v>
      </c>
      <c r="BL21" s="1">
        <f t="shared" si="1"/>
        <v>454726.2</v>
      </c>
      <c r="BM21" s="10">
        <v>11170</v>
      </c>
      <c r="BN21" s="10">
        <v>72991.759999999995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0</v>
      </c>
      <c r="BU21" s="16">
        <v>49</v>
      </c>
      <c r="BV21" s="16">
        <v>1635.23</v>
      </c>
      <c r="BW21" s="16">
        <v>437</v>
      </c>
      <c r="BX21" s="16">
        <v>21048.18</v>
      </c>
      <c r="BY21" s="16">
        <v>6315</v>
      </c>
      <c r="BZ21" s="16">
        <v>29410.32</v>
      </c>
      <c r="CA21" s="16">
        <v>100150</v>
      </c>
      <c r="CB21" s="16">
        <v>432639.34</v>
      </c>
      <c r="CC21" s="16">
        <v>106951</v>
      </c>
      <c r="CD21" s="16">
        <v>484733.07</v>
      </c>
    </row>
    <row r="22" spans="1:82" x14ac:dyDescent="0.3">
      <c r="A22" s="3">
        <v>6</v>
      </c>
      <c r="B22" s="3" t="s">
        <v>102</v>
      </c>
      <c r="C22" s="1">
        <v>775</v>
      </c>
      <c r="D22" s="1">
        <v>757.78</v>
      </c>
      <c r="E22" s="1">
        <v>0</v>
      </c>
      <c r="F22" s="1">
        <v>0</v>
      </c>
      <c r="G22" s="1">
        <v>0</v>
      </c>
      <c r="H22" s="1">
        <v>0</v>
      </c>
      <c r="I22" s="1">
        <v>398</v>
      </c>
      <c r="J22" s="1">
        <v>1241.46</v>
      </c>
      <c r="K22" s="1">
        <v>0</v>
      </c>
      <c r="L22" s="1">
        <v>0</v>
      </c>
      <c r="M22" s="1">
        <v>1</v>
      </c>
      <c r="N22" s="1">
        <v>0</v>
      </c>
      <c r="O22" s="1">
        <v>5</v>
      </c>
      <c r="P22" s="1">
        <v>0</v>
      </c>
      <c r="Q22" s="1">
        <v>493</v>
      </c>
      <c r="R22" s="1">
        <v>265.27</v>
      </c>
      <c r="S22" s="1">
        <v>1</v>
      </c>
      <c r="T22" s="1">
        <v>0.88</v>
      </c>
      <c r="U22" s="1">
        <v>140</v>
      </c>
      <c r="V22" s="1">
        <v>1452.89</v>
      </c>
      <c r="W22" s="1">
        <v>1813</v>
      </c>
      <c r="X22" s="1">
        <v>3718.28</v>
      </c>
      <c r="Y22" s="10">
        <v>424</v>
      </c>
      <c r="Z22" s="10">
        <v>1108.5</v>
      </c>
      <c r="AA22" s="10">
        <v>1135</v>
      </c>
      <c r="AB22" s="10">
        <v>7508.94</v>
      </c>
      <c r="AC22" s="10">
        <v>5</v>
      </c>
      <c r="AD22" s="10">
        <v>304.98</v>
      </c>
      <c r="AE22" s="10">
        <v>45</v>
      </c>
      <c r="AF22" s="10">
        <v>3985.01</v>
      </c>
      <c r="AG22" s="10">
        <v>0</v>
      </c>
      <c r="AH22" s="10">
        <v>0</v>
      </c>
      <c r="AI22" s="10">
        <v>12</v>
      </c>
      <c r="AJ22" s="10">
        <v>8973.0300000000007</v>
      </c>
      <c r="AK22" s="10">
        <v>0</v>
      </c>
      <c r="AL22" s="10">
        <v>0</v>
      </c>
      <c r="AM22" s="10">
        <v>2</v>
      </c>
      <c r="AN22" s="10">
        <v>2.85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1623</v>
      </c>
      <c r="AV22" s="10">
        <v>21883.31</v>
      </c>
      <c r="AW22" s="13">
        <v>0</v>
      </c>
      <c r="AX22" s="13">
        <v>0</v>
      </c>
      <c r="AY22" s="13">
        <v>30</v>
      </c>
      <c r="AZ22" s="13">
        <v>58.12</v>
      </c>
      <c r="BA22" s="13">
        <v>27</v>
      </c>
      <c r="BB22" s="13">
        <v>224.69</v>
      </c>
      <c r="BC22" s="13">
        <v>1</v>
      </c>
      <c r="BD22" s="13">
        <v>3</v>
      </c>
      <c r="BE22" s="13">
        <v>1</v>
      </c>
      <c r="BF22" s="13">
        <v>1.9</v>
      </c>
      <c r="BG22" s="13">
        <v>0</v>
      </c>
      <c r="BH22" s="13">
        <v>0</v>
      </c>
      <c r="BI22" s="13">
        <v>59</v>
      </c>
      <c r="BJ22" s="13">
        <v>287.70999999999998</v>
      </c>
      <c r="BK22" s="1">
        <f t="shared" si="0"/>
        <v>3495</v>
      </c>
      <c r="BL22" s="1">
        <f t="shared" si="1"/>
        <v>25889.3</v>
      </c>
      <c r="BM22" s="10">
        <v>1623</v>
      </c>
      <c r="BN22" s="10">
        <v>2910.01</v>
      </c>
      <c r="BO22" s="16">
        <v>0</v>
      </c>
      <c r="BP22" s="16">
        <v>0</v>
      </c>
      <c r="BQ22" s="16">
        <v>7</v>
      </c>
      <c r="BR22" s="16">
        <v>29.56</v>
      </c>
      <c r="BS22" s="16">
        <v>0</v>
      </c>
      <c r="BT22" s="16">
        <v>0</v>
      </c>
      <c r="BU22" s="16">
        <v>10</v>
      </c>
      <c r="BV22" s="16">
        <v>112.05</v>
      </c>
      <c r="BW22" s="16">
        <v>191</v>
      </c>
      <c r="BX22" s="16">
        <v>3070.86</v>
      </c>
      <c r="BY22" s="16">
        <v>115</v>
      </c>
      <c r="BZ22" s="16">
        <v>2030.29</v>
      </c>
      <c r="CA22" s="16">
        <v>3076</v>
      </c>
      <c r="CB22" s="16">
        <v>10189.24</v>
      </c>
      <c r="CC22" s="16">
        <v>3399</v>
      </c>
      <c r="CD22" s="16">
        <v>15432</v>
      </c>
    </row>
    <row r="23" spans="1:82" x14ac:dyDescent="0.3">
      <c r="A23" s="3">
        <v>7</v>
      </c>
      <c r="B23" s="3" t="s">
        <v>103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2719</v>
      </c>
      <c r="R23" s="1">
        <v>1000.05</v>
      </c>
      <c r="S23" s="1">
        <v>0</v>
      </c>
      <c r="T23" s="1">
        <v>0</v>
      </c>
      <c r="U23" s="1">
        <v>0</v>
      </c>
      <c r="V23" s="1">
        <v>0</v>
      </c>
      <c r="W23" s="1">
        <v>2719</v>
      </c>
      <c r="X23" s="1">
        <v>1000.05</v>
      </c>
      <c r="Y23" s="10">
        <v>356</v>
      </c>
      <c r="Z23" s="10">
        <v>2565.9499999999998</v>
      </c>
      <c r="AA23" s="10">
        <v>0</v>
      </c>
      <c r="AB23" s="10">
        <v>0</v>
      </c>
      <c r="AC23" s="10">
        <v>46</v>
      </c>
      <c r="AD23" s="10">
        <v>1138.1600000000001</v>
      </c>
      <c r="AE23" s="10">
        <v>0</v>
      </c>
      <c r="AF23" s="10">
        <v>0</v>
      </c>
      <c r="AG23" s="10">
        <v>5</v>
      </c>
      <c r="AH23" s="10">
        <v>406.98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407</v>
      </c>
      <c r="AV23" s="10">
        <v>4111.09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">
        <f t="shared" si="0"/>
        <v>3126</v>
      </c>
      <c r="BL23" s="1">
        <f t="shared" si="1"/>
        <v>5111.1400000000003</v>
      </c>
      <c r="BM23" s="10">
        <v>2707</v>
      </c>
      <c r="BN23" s="10">
        <v>957.45</v>
      </c>
      <c r="BO23" s="16">
        <v>9</v>
      </c>
      <c r="BP23" s="16">
        <v>248.88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5263</v>
      </c>
      <c r="BZ23" s="16">
        <v>11068.48</v>
      </c>
      <c r="CA23" s="16">
        <v>124106</v>
      </c>
      <c r="CB23" s="16">
        <v>141892.88</v>
      </c>
      <c r="CC23" s="16">
        <v>129378</v>
      </c>
      <c r="CD23" s="16">
        <v>153210.23999999999</v>
      </c>
    </row>
    <row r="24" spans="1:82" x14ac:dyDescent="0.3">
      <c r="A24" s="3">
        <v>8</v>
      </c>
      <c r="B24" s="3" t="s">
        <v>104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251</v>
      </c>
      <c r="R24" s="1">
        <v>1401.56</v>
      </c>
      <c r="S24" s="1">
        <v>0</v>
      </c>
      <c r="T24" s="1">
        <v>0</v>
      </c>
      <c r="U24" s="1">
        <v>0</v>
      </c>
      <c r="V24" s="1">
        <v>0</v>
      </c>
      <c r="W24" s="1">
        <v>251</v>
      </c>
      <c r="X24" s="1">
        <v>1401.56</v>
      </c>
      <c r="Y24" s="10">
        <v>1201</v>
      </c>
      <c r="Z24" s="10">
        <v>22474.53</v>
      </c>
      <c r="AA24" s="10">
        <v>0</v>
      </c>
      <c r="AB24" s="10">
        <v>0</v>
      </c>
      <c r="AC24" s="10">
        <v>240</v>
      </c>
      <c r="AD24" s="10">
        <v>15534.46</v>
      </c>
      <c r="AE24" s="10">
        <v>0</v>
      </c>
      <c r="AF24" s="10">
        <v>0</v>
      </c>
      <c r="AG24" s="10">
        <v>89</v>
      </c>
      <c r="AH24" s="10">
        <v>2537.0700000000002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1530</v>
      </c>
      <c r="AV24" s="10">
        <v>40546.06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">
        <f t="shared" si="0"/>
        <v>1781</v>
      </c>
      <c r="BL24" s="1">
        <f t="shared" si="1"/>
        <v>41947.619999999995</v>
      </c>
      <c r="BM24" s="10">
        <v>135</v>
      </c>
      <c r="BN24" s="10">
        <v>1013.22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22810</v>
      </c>
      <c r="CB24" s="16">
        <v>138084.70000000001</v>
      </c>
      <c r="CC24" s="16">
        <v>22810</v>
      </c>
      <c r="CD24" s="16">
        <v>138084.70000000001</v>
      </c>
    </row>
    <row r="25" spans="1:82" x14ac:dyDescent="0.3">
      <c r="A25" s="3">
        <v>9</v>
      </c>
      <c r="B25" s="3" t="s">
        <v>105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</v>
      </c>
      <c r="V25" s="1">
        <v>3.27</v>
      </c>
      <c r="W25" s="1">
        <v>1</v>
      </c>
      <c r="X25" s="1">
        <v>3.27</v>
      </c>
      <c r="Y25" s="10">
        <v>22</v>
      </c>
      <c r="Z25" s="10">
        <v>585.62</v>
      </c>
      <c r="AA25" s="10">
        <v>0</v>
      </c>
      <c r="AB25" s="10">
        <v>0</v>
      </c>
      <c r="AC25" s="10">
        <v>13</v>
      </c>
      <c r="AD25" s="10">
        <v>1410.99</v>
      </c>
      <c r="AE25" s="10">
        <v>0</v>
      </c>
      <c r="AF25" s="10">
        <v>0</v>
      </c>
      <c r="AG25" s="10">
        <v>1</v>
      </c>
      <c r="AH25" s="10">
        <v>180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1</v>
      </c>
      <c r="AP25" s="10">
        <v>0.48</v>
      </c>
      <c r="AQ25" s="10">
        <v>0</v>
      </c>
      <c r="AR25" s="10">
        <v>0</v>
      </c>
      <c r="AS25" s="10">
        <v>0</v>
      </c>
      <c r="AT25" s="10">
        <v>0</v>
      </c>
      <c r="AU25" s="10">
        <v>37</v>
      </c>
      <c r="AV25" s="10">
        <v>2177.09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">
        <f t="shared" si="0"/>
        <v>38</v>
      </c>
      <c r="BL25" s="1">
        <f t="shared" si="1"/>
        <v>2180.36</v>
      </c>
      <c r="BM25" s="10">
        <v>10</v>
      </c>
      <c r="BN25" s="10">
        <v>400.53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11</v>
      </c>
      <c r="BX25" s="16">
        <v>487</v>
      </c>
      <c r="BY25" s="16">
        <v>34</v>
      </c>
      <c r="BZ25" s="16">
        <v>579.20000000000005</v>
      </c>
      <c r="CA25" s="16">
        <v>190</v>
      </c>
      <c r="CB25" s="16">
        <v>2660.64</v>
      </c>
      <c r="CC25" s="16">
        <v>235</v>
      </c>
      <c r="CD25" s="16">
        <v>3726.84</v>
      </c>
    </row>
    <row r="26" spans="1:82" x14ac:dyDescent="0.3">
      <c r="A26" s="3">
        <v>10</v>
      </c>
      <c r="B26" s="3" t="s">
        <v>106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</v>
      </c>
      <c r="V26" s="1">
        <v>1</v>
      </c>
      <c r="W26" s="1">
        <v>1</v>
      </c>
      <c r="X26" s="1">
        <v>1</v>
      </c>
      <c r="Y26" s="10">
        <v>991</v>
      </c>
      <c r="Z26" s="10">
        <v>10095.459999999999</v>
      </c>
      <c r="AA26" s="10">
        <v>0</v>
      </c>
      <c r="AB26" s="10">
        <v>0</v>
      </c>
      <c r="AC26" s="10">
        <v>264</v>
      </c>
      <c r="AD26" s="10">
        <v>9960.5400000000009</v>
      </c>
      <c r="AE26" s="10">
        <v>0</v>
      </c>
      <c r="AF26" s="10">
        <v>0</v>
      </c>
      <c r="AG26" s="10">
        <v>147</v>
      </c>
      <c r="AH26" s="10">
        <v>4771.59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1402</v>
      </c>
      <c r="AV26" s="10">
        <v>24827.59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">
        <f t="shared" si="0"/>
        <v>1403</v>
      </c>
      <c r="BL26" s="1">
        <f t="shared" si="1"/>
        <v>24828.59</v>
      </c>
      <c r="BM26" s="10">
        <v>82</v>
      </c>
      <c r="BN26" s="10">
        <v>1117.6400000000001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2264</v>
      </c>
      <c r="CB26" s="16">
        <v>15175.64</v>
      </c>
      <c r="CC26" s="16">
        <v>2264</v>
      </c>
      <c r="CD26" s="16">
        <v>15175.64</v>
      </c>
    </row>
    <row r="27" spans="1:82" x14ac:dyDescent="0.3">
      <c r="A27" s="3">
        <v>11</v>
      </c>
      <c r="B27" s="3" t="s">
        <v>107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">
        <f t="shared" si="0"/>
        <v>0</v>
      </c>
      <c r="BL27" s="1">
        <f t="shared" si="1"/>
        <v>0</v>
      </c>
      <c r="BM27" s="10">
        <v>0</v>
      </c>
      <c r="BN27" s="10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1</v>
      </c>
      <c r="CB27" s="16">
        <v>0.05</v>
      </c>
      <c r="CC27" s="16">
        <v>1</v>
      </c>
      <c r="CD27" s="16">
        <v>0.05</v>
      </c>
    </row>
    <row r="28" spans="1:82" x14ac:dyDescent="0.3">
      <c r="A28" s="3">
        <v>12</v>
      </c>
      <c r="B28" s="3" t="s">
        <v>108</v>
      </c>
      <c r="C28" s="1">
        <v>324</v>
      </c>
      <c r="D28" s="1">
        <v>705.21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324</v>
      </c>
      <c r="X28" s="1">
        <v>705.21</v>
      </c>
      <c r="Y28" s="10">
        <v>9</v>
      </c>
      <c r="Z28" s="10">
        <v>1890</v>
      </c>
      <c r="AA28" s="10">
        <v>9</v>
      </c>
      <c r="AB28" s="10">
        <v>485.71</v>
      </c>
      <c r="AC28" s="10">
        <v>9</v>
      </c>
      <c r="AD28" s="10">
        <v>1085.5</v>
      </c>
      <c r="AE28" s="10">
        <v>14</v>
      </c>
      <c r="AF28" s="10">
        <v>1915.61</v>
      </c>
      <c r="AG28" s="10">
        <v>4</v>
      </c>
      <c r="AH28" s="10">
        <v>2090.6999999999998</v>
      </c>
      <c r="AI28" s="10">
        <v>5</v>
      </c>
      <c r="AJ28" s="10">
        <v>286.2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50</v>
      </c>
      <c r="AV28" s="10">
        <v>7753.72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">
        <f t="shared" si="0"/>
        <v>374</v>
      </c>
      <c r="BL28" s="1">
        <f t="shared" si="1"/>
        <v>8458.93</v>
      </c>
      <c r="BM28" s="10">
        <v>0</v>
      </c>
      <c r="BN28" s="10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157</v>
      </c>
      <c r="BZ28" s="16">
        <v>488.82</v>
      </c>
      <c r="CA28" s="16">
        <v>24</v>
      </c>
      <c r="CB28" s="16">
        <v>10392</v>
      </c>
      <c r="CC28" s="16">
        <v>181</v>
      </c>
      <c r="CD28" s="16">
        <v>10880.82</v>
      </c>
    </row>
    <row r="29" spans="1:82" x14ac:dyDescent="0.3">
      <c r="A29" s="3">
        <v>13</v>
      </c>
      <c r="B29" s="3" t="s">
        <v>122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0">
        <v>1</v>
      </c>
      <c r="Z29" s="10">
        <v>3.59</v>
      </c>
      <c r="AA29" s="10">
        <v>5</v>
      </c>
      <c r="AB29" s="10">
        <v>373.14</v>
      </c>
      <c r="AC29" s="10">
        <v>0</v>
      </c>
      <c r="AD29" s="10">
        <v>0</v>
      </c>
      <c r="AE29" s="10">
        <v>2</v>
      </c>
      <c r="AF29" s="10">
        <v>115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8</v>
      </c>
      <c r="AV29" s="10">
        <v>491.73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">
        <f>W29+AU29+BI29</f>
        <v>8</v>
      </c>
      <c r="BL29" s="1">
        <f>X29+AV29+BJ29</f>
        <v>491.73</v>
      </c>
      <c r="BM29" s="10">
        <v>2</v>
      </c>
      <c r="BN29" s="10">
        <v>114.51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1</v>
      </c>
      <c r="BV29" s="16">
        <v>11.9</v>
      </c>
      <c r="BW29" s="16">
        <v>1</v>
      </c>
      <c r="BX29" s="16">
        <v>5.5</v>
      </c>
      <c r="BY29" s="16">
        <v>13</v>
      </c>
      <c r="BZ29" s="16">
        <v>134.24</v>
      </c>
      <c r="CA29" s="16">
        <v>1</v>
      </c>
      <c r="CB29" s="16">
        <v>9</v>
      </c>
      <c r="CC29" s="16">
        <v>16</v>
      </c>
      <c r="CD29" s="16">
        <v>160.63999999999999</v>
      </c>
    </row>
    <row r="30" spans="1:82" x14ac:dyDescent="0.3">
      <c r="A30" s="3">
        <v>14</v>
      </c>
      <c r="B30" s="3" t="s">
        <v>109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18</v>
      </c>
      <c r="V30" s="1">
        <v>4874.96</v>
      </c>
      <c r="W30" s="1">
        <v>18</v>
      </c>
      <c r="X30" s="1">
        <v>4874.96</v>
      </c>
      <c r="Y30" s="10">
        <v>234</v>
      </c>
      <c r="Z30" s="10">
        <v>2687.79</v>
      </c>
      <c r="AA30" s="10">
        <v>59</v>
      </c>
      <c r="AB30" s="10">
        <v>3583.63</v>
      </c>
      <c r="AC30" s="10">
        <v>39</v>
      </c>
      <c r="AD30" s="10">
        <v>1833.38</v>
      </c>
      <c r="AE30" s="10">
        <v>64</v>
      </c>
      <c r="AF30" s="10">
        <v>8884.5300000000007</v>
      </c>
      <c r="AG30" s="10">
        <v>26</v>
      </c>
      <c r="AH30" s="10">
        <v>620.67999999999995</v>
      </c>
      <c r="AI30" s="10">
        <v>44</v>
      </c>
      <c r="AJ30" s="10">
        <v>14895.75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466</v>
      </c>
      <c r="AV30" s="10">
        <v>32505.759999999998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1</v>
      </c>
      <c r="BH30" s="13">
        <v>3.53</v>
      </c>
      <c r="BI30" s="13">
        <v>1</v>
      </c>
      <c r="BJ30" s="13">
        <v>3.53</v>
      </c>
      <c r="BK30" s="1">
        <f t="shared" ref="BK30:BK42" si="2">W30+AU30+BI30</f>
        <v>485</v>
      </c>
      <c r="BL30" s="1">
        <f t="shared" ref="BL30:BL42" si="3">X30+AV30+BJ30</f>
        <v>37384.25</v>
      </c>
      <c r="BM30" s="10">
        <v>97</v>
      </c>
      <c r="BN30" s="10">
        <v>2328.52</v>
      </c>
      <c r="BO30" s="16">
        <v>0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2</v>
      </c>
      <c r="BV30" s="16">
        <v>72</v>
      </c>
      <c r="BW30" s="16">
        <v>0</v>
      </c>
      <c r="BX30" s="16">
        <v>0</v>
      </c>
      <c r="BY30" s="16">
        <v>262</v>
      </c>
      <c r="BZ30" s="16">
        <v>1569.59</v>
      </c>
      <c r="CA30" s="16">
        <v>7525</v>
      </c>
      <c r="CB30" s="16">
        <v>45165.2</v>
      </c>
      <c r="CC30" s="16">
        <v>7789</v>
      </c>
      <c r="CD30" s="16">
        <v>46806.79</v>
      </c>
    </row>
    <row r="31" spans="1:82" x14ac:dyDescent="0.3">
      <c r="A31" s="4" t="s">
        <v>110</v>
      </c>
      <c r="B31" s="4" t="s">
        <v>96</v>
      </c>
      <c r="C31" s="2">
        <v>13170</v>
      </c>
      <c r="D31" s="2">
        <v>65974.11</v>
      </c>
      <c r="E31" s="2">
        <v>1032</v>
      </c>
      <c r="F31" s="2">
        <v>2329.61</v>
      </c>
      <c r="G31" s="2">
        <v>0</v>
      </c>
      <c r="H31" s="2">
        <v>0</v>
      </c>
      <c r="I31" s="2">
        <v>29022</v>
      </c>
      <c r="J31" s="2">
        <v>75175.149999999994</v>
      </c>
      <c r="K31" s="2">
        <v>45</v>
      </c>
      <c r="L31" s="2">
        <v>173.86</v>
      </c>
      <c r="M31" s="2">
        <v>1</v>
      </c>
      <c r="N31" s="2">
        <v>0</v>
      </c>
      <c r="O31" s="2">
        <v>5</v>
      </c>
      <c r="P31" s="2">
        <v>0</v>
      </c>
      <c r="Q31" s="2">
        <v>218315</v>
      </c>
      <c r="R31" s="2">
        <v>129957.9</v>
      </c>
      <c r="S31" s="2">
        <v>11</v>
      </c>
      <c r="T31" s="2">
        <v>4658.3500000000004</v>
      </c>
      <c r="U31" s="2">
        <v>20191</v>
      </c>
      <c r="V31" s="2">
        <v>146845.06</v>
      </c>
      <c r="W31" s="2">
        <v>281792</v>
      </c>
      <c r="X31" s="2">
        <v>425114.04</v>
      </c>
      <c r="Y31" s="11">
        <v>10543</v>
      </c>
      <c r="Z31" s="11">
        <v>173757.35</v>
      </c>
      <c r="AA31" s="11">
        <v>5754</v>
      </c>
      <c r="AB31" s="11">
        <v>237986.49</v>
      </c>
      <c r="AC31" s="11">
        <v>2223</v>
      </c>
      <c r="AD31" s="11">
        <v>152538.5</v>
      </c>
      <c r="AE31" s="11">
        <v>3152</v>
      </c>
      <c r="AF31" s="11">
        <v>386661.07</v>
      </c>
      <c r="AG31" s="11">
        <v>806</v>
      </c>
      <c r="AH31" s="11">
        <v>106747.24</v>
      </c>
      <c r="AI31" s="11">
        <v>637</v>
      </c>
      <c r="AJ31" s="11">
        <v>186416.87</v>
      </c>
      <c r="AK31" s="11">
        <v>0</v>
      </c>
      <c r="AL31" s="11">
        <v>0</v>
      </c>
      <c r="AM31" s="11">
        <v>2</v>
      </c>
      <c r="AN31" s="11">
        <v>2.85</v>
      </c>
      <c r="AO31" s="11">
        <v>1</v>
      </c>
      <c r="AP31" s="11">
        <v>0.48</v>
      </c>
      <c r="AQ31" s="11">
        <v>6</v>
      </c>
      <c r="AR31" s="11">
        <v>504.37</v>
      </c>
      <c r="AS31" s="11">
        <v>68</v>
      </c>
      <c r="AT31" s="11">
        <v>11922.88</v>
      </c>
      <c r="AU31" s="11">
        <v>23192</v>
      </c>
      <c r="AV31" s="11">
        <v>1256538.1000000001</v>
      </c>
      <c r="AW31" s="14">
        <v>0</v>
      </c>
      <c r="AX31" s="14">
        <v>0</v>
      </c>
      <c r="AY31" s="14">
        <v>120</v>
      </c>
      <c r="AZ31" s="14">
        <v>422.81</v>
      </c>
      <c r="BA31" s="14">
        <v>2907</v>
      </c>
      <c r="BB31" s="14">
        <v>7121.12</v>
      </c>
      <c r="BC31" s="14">
        <v>1</v>
      </c>
      <c r="BD31" s="14">
        <v>3</v>
      </c>
      <c r="BE31" s="14">
        <v>1</v>
      </c>
      <c r="BF31" s="14">
        <v>1.9</v>
      </c>
      <c r="BG31" s="14">
        <v>233169</v>
      </c>
      <c r="BH31" s="14">
        <v>114440.44</v>
      </c>
      <c r="BI31" s="14">
        <v>236198</v>
      </c>
      <c r="BJ31" s="14">
        <v>121989.27</v>
      </c>
      <c r="BK31" s="2">
        <f t="shared" si="2"/>
        <v>541182</v>
      </c>
      <c r="BL31" s="2">
        <f t="shared" si="3"/>
        <v>1803641.4100000001</v>
      </c>
      <c r="BM31" s="11">
        <v>480306</v>
      </c>
      <c r="BN31" s="11">
        <v>450186.33</v>
      </c>
      <c r="BO31" s="17">
        <v>233</v>
      </c>
      <c r="BP31" s="17">
        <v>3734.4</v>
      </c>
      <c r="BQ31" s="17">
        <v>7</v>
      </c>
      <c r="BR31" s="17">
        <v>29.56</v>
      </c>
      <c r="BS31" s="17">
        <v>0</v>
      </c>
      <c r="BT31" s="17">
        <v>0</v>
      </c>
      <c r="BU31" s="17">
        <v>103</v>
      </c>
      <c r="BV31" s="17">
        <v>2839.09</v>
      </c>
      <c r="BW31" s="17">
        <v>2920</v>
      </c>
      <c r="BX31" s="17">
        <v>60934.25</v>
      </c>
      <c r="BY31" s="17">
        <v>43724</v>
      </c>
      <c r="BZ31" s="17">
        <v>158125.56</v>
      </c>
      <c r="CA31" s="17">
        <v>543111</v>
      </c>
      <c r="CB31" s="17">
        <v>1818863.21</v>
      </c>
      <c r="CC31" s="17">
        <v>590098</v>
      </c>
      <c r="CD31" s="17">
        <v>2044526.07</v>
      </c>
    </row>
    <row r="32" spans="1:82" x14ac:dyDescent="0.3">
      <c r="A32" s="3">
        <v>1</v>
      </c>
      <c r="B32" s="3" t="s">
        <v>111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">
        <f t="shared" si="2"/>
        <v>0</v>
      </c>
      <c r="BL32" s="1">
        <f t="shared" si="3"/>
        <v>0</v>
      </c>
      <c r="BM32" s="10">
        <v>0</v>
      </c>
      <c r="BN32" s="10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9</v>
      </c>
      <c r="CB32" s="16">
        <v>464.76</v>
      </c>
      <c r="CC32" s="16">
        <v>9</v>
      </c>
      <c r="CD32" s="16">
        <v>464.76</v>
      </c>
    </row>
    <row r="33" spans="1:82" x14ac:dyDescent="0.3">
      <c r="A33" s="3">
        <v>2</v>
      </c>
      <c r="B33" s="3" t="s">
        <v>112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343</v>
      </c>
      <c r="N33" s="1">
        <v>151.4</v>
      </c>
      <c r="O33" s="1">
        <v>1004</v>
      </c>
      <c r="P33" s="1">
        <v>468.6</v>
      </c>
      <c r="Q33" s="1">
        <v>4165</v>
      </c>
      <c r="R33" s="1">
        <v>2014.55</v>
      </c>
      <c r="S33" s="1">
        <v>0</v>
      </c>
      <c r="T33" s="1">
        <v>0</v>
      </c>
      <c r="U33" s="1">
        <v>0</v>
      </c>
      <c r="V33" s="1">
        <v>0</v>
      </c>
      <c r="W33" s="1">
        <v>5512</v>
      </c>
      <c r="X33" s="1">
        <v>2634.55</v>
      </c>
      <c r="Y33" s="10">
        <v>259</v>
      </c>
      <c r="Z33" s="10">
        <v>102.78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259</v>
      </c>
      <c r="AV33" s="10">
        <v>102.78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4755</v>
      </c>
      <c r="BH33" s="13">
        <v>2218.3000000000002</v>
      </c>
      <c r="BI33" s="13">
        <v>4755</v>
      </c>
      <c r="BJ33" s="13">
        <v>2218.3000000000002</v>
      </c>
      <c r="BK33" s="1">
        <f t="shared" si="2"/>
        <v>10526</v>
      </c>
      <c r="BL33" s="1">
        <f t="shared" si="3"/>
        <v>4955.630000000001</v>
      </c>
      <c r="BM33" s="10">
        <v>10525</v>
      </c>
      <c r="BN33" s="10">
        <v>4951.63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10</v>
      </c>
      <c r="CB33" s="16">
        <v>29.53</v>
      </c>
      <c r="CC33" s="16">
        <v>10</v>
      </c>
      <c r="CD33" s="16">
        <v>29.53</v>
      </c>
    </row>
    <row r="34" spans="1:82" x14ac:dyDescent="0.3">
      <c r="A34" s="3">
        <v>3</v>
      </c>
      <c r="B34" s="3" t="s">
        <v>113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13779</v>
      </c>
      <c r="R34" s="1">
        <v>8517.99</v>
      </c>
      <c r="S34" s="1">
        <v>0</v>
      </c>
      <c r="T34" s="1">
        <v>0</v>
      </c>
      <c r="U34" s="1">
        <v>0</v>
      </c>
      <c r="V34" s="1">
        <v>0</v>
      </c>
      <c r="W34" s="1">
        <v>13779</v>
      </c>
      <c r="X34" s="1">
        <v>8517.99</v>
      </c>
      <c r="Y34" s="10">
        <v>4279</v>
      </c>
      <c r="Z34" s="10">
        <v>5680.51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4279</v>
      </c>
      <c r="AV34" s="10">
        <v>5680.51</v>
      </c>
      <c r="AW34" s="13">
        <v>0</v>
      </c>
      <c r="AX34" s="13">
        <v>0</v>
      </c>
      <c r="AY34" s="13">
        <v>0</v>
      </c>
      <c r="AZ34" s="13">
        <v>0</v>
      </c>
      <c r="BA34" s="13">
        <v>5</v>
      </c>
      <c r="BB34" s="13">
        <v>2.2999999999999998</v>
      </c>
      <c r="BC34" s="13">
        <v>0</v>
      </c>
      <c r="BD34" s="13">
        <v>0</v>
      </c>
      <c r="BE34" s="13">
        <v>0</v>
      </c>
      <c r="BF34" s="13">
        <v>0</v>
      </c>
      <c r="BG34" s="13">
        <v>11128</v>
      </c>
      <c r="BH34" s="13">
        <v>6628.19</v>
      </c>
      <c r="BI34" s="13">
        <v>11133</v>
      </c>
      <c r="BJ34" s="13">
        <v>6630.49</v>
      </c>
      <c r="BK34" s="1">
        <f t="shared" si="2"/>
        <v>29191</v>
      </c>
      <c r="BL34" s="1">
        <f t="shared" si="3"/>
        <v>20828.989999999998</v>
      </c>
      <c r="BM34" s="10">
        <v>23874</v>
      </c>
      <c r="BN34" s="10">
        <v>13917.58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985</v>
      </c>
      <c r="BX34" s="16">
        <v>739.14</v>
      </c>
      <c r="BY34" s="16">
        <v>0</v>
      </c>
      <c r="BZ34" s="16">
        <v>0</v>
      </c>
      <c r="CA34" s="16">
        <v>7678</v>
      </c>
      <c r="CB34" s="16">
        <v>5502.38</v>
      </c>
      <c r="CC34" s="16">
        <v>8663</v>
      </c>
      <c r="CD34" s="16">
        <v>6241.52</v>
      </c>
    </row>
    <row r="35" spans="1:82" x14ac:dyDescent="0.3">
      <c r="A35" s="3">
        <v>4</v>
      </c>
      <c r="B35" s="3" t="s">
        <v>114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0">
        <v>2522</v>
      </c>
      <c r="Z35" s="10">
        <v>7190.34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2522</v>
      </c>
      <c r="AV35" s="10">
        <v>7190.34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">
        <f t="shared" si="2"/>
        <v>2522</v>
      </c>
      <c r="BL35" s="1">
        <f t="shared" si="3"/>
        <v>7190.34</v>
      </c>
      <c r="BM35" s="10">
        <v>0</v>
      </c>
      <c r="BN35" s="10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485</v>
      </c>
      <c r="CB35" s="16">
        <v>214.11</v>
      </c>
      <c r="CC35" s="16">
        <v>485</v>
      </c>
      <c r="CD35" s="16">
        <v>214.11</v>
      </c>
    </row>
    <row r="36" spans="1:82" x14ac:dyDescent="0.3">
      <c r="A36" s="3">
        <v>5</v>
      </c>
      <c r="B36" s="3" t="s">
        <v>115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1016</v>
      </c>
      <c r="R36" s="1">
        <v>1135.97</v>
      </c>
      <c r="S36" s="1">
        <v>0</v>
      </c>
      <c r="T36" s="1">
        <v>0</v>
      </c>
      <c r="U36" s="1">
        <v>0</v>
      </c>
      <c r="V36" s="1">
        <v>0</v>
      </c>
      <c r="W36" s="1">
        <v>1016</v>
      </c>
      <c r="X36" s="1">
        <v>1135.97</v>
      </c>
      <c r="Y36" s="10">
        <v>1289</v>
      </c>
      <c r="Z36" s="10">
        <v>2332.8000000000002</v>
      </c>
      <c r="AA36" s="10">
        <v>0</v>
      </c>
      <c r="AB36" s="10">
        <v>0</v>
      </c>
      <c r="AC36" s="10">
        <v>3</v>
      </c>
      <c r="AD36" s="10">
        <v>117.8</v>
      </c>
      <c r="AE36" s="10">
        <v>0</v>
      </c>
      <c r="AF36" s="10">
        <v>0</v>
      </c>
      <c r="AG36" s="10">
        <v>2</v>
      </c>
      <c r="AH36" s="10">
        <v>80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1294</v>
      </c>
      <c r="AV36" s="10">
        <v>2530.6</v>
      </c>
      <c r="AW36" s="13">
        <v>0</v>
      </c>
      <c r="AX36" s="13">
        <v>0</v>
      </c>
      <c r="AY36" s="13">
        <v>0</v>
      </c>
      <c r="AZ36" s="13">
        <v>0</v>
      </c>
      <c r="BA36" s="13">
        <v>3523</v>
      </c>
      <c r="BB36" s="13">
        <v>4904.3599999999997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3523</v>
      </c>
      <c r="BJ36" s="13">
        <v>4904.3599999999997</v>
      </c>
      <c r="BK36" s="1">
        <f t="shared" si="2"/>
        <v>5833</v>
      </c>
      <c r="BL36" s="1">
        <f t="shared" si="3"/>
        <v>8570.93</v>
      </c>
      <c r="BM36" s="10">
        <v>1991</v>
      </c>
      <c r="BN36" s="10">
        <v>2043.08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344</v>
      </c>
      <c r="BX36" s="16">
        <v>6012.6</v>
      </c>
      <c r="BY36" s="16">
        <v>5</v>
      </c>
      <c r="BZ36" s="16">
        <v>15</v>
      </c>
      <c r="CA36" s="16">
        <v>3965</v>
      </c>
      <c r="CB36" s="16">
        <v>6300.49</v>
      </c>
      <c r="CC36" s="16">
        <v>4314</v>
      </c>
      <c r="CD36" s="16">
        <v>12328.09</v>
      </c>
    </row>
    <row r="37" spans="1:82" x14ac:dyDescent="0.3">
      <c r="A37" s="3">
        <v>6</v>
      </c>
      <c r="B37" s="3" t="s">
        <v>116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/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/>
      <c r="AV37" s="10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">
        <f t="shared" si="2"/>
        <v>0</v>
      </c>
      <c r="BL37" s="1">
        <f t="shared" si="3"/>
        <v>0</v>
      </c>
      <c r="BM37" s="10">
        <v>0</v>
      </c>
      <c r="BN37" s="10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16">
        <v>0</v>
      </c>
    </row>
    <row r="38" spans="1:82" x14ac:dyDescent="0.3">
      <c r="A38" s="4" t="s">
        <v>121</v>
      </c>
      <c r="B38" s="4" t="s">
        <v>96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343</v>
      </c>
      <c r="N38" s="2">
        <v>151.4</v>
      </c>
      <c r="O38" s="2">
        <v>1004</v>
      </c>
      <c r="P38" s="2">
        <v>468.6</v>
      </c>
      <c r="Q38" s="2">
        <v>18960</v>
      </c>
      <c r="R38" s="2">
        <v>11668.51</v>
      </c>
      <c r="S38" s="2">
        <v>0</v>
      </c>
      <c r="T38" s="2">
        <v>0</v>
      </c>
      <c r="U38" s="2">
        <v>0</v>
      </c>
      <c r="V38" s="2">
        <v>0</v>
      </c>
      <c r="W38" s="2">
        <v>20307</v>
      </c>
      <c r="X38" s="2">
        <v>12288.51</v>
      </c>
      <c r="Y38" s="11">
        <v>8349</v>
      </c>
      <c r="Z38" s="11">
        <v>15306.43</v>
      </c>
      <c r="AA38" s="11">
        <v>0</v>
      </c>
      <c r="AB38" s="11">
        <v>0</v>
      </c>
      <c r="AC38" s="11">
        <v>3</v>
      </c>
      <c r="AD38" s="11">
        <v>117.8</v>
      </c>
      <c r="AE38" s="11">
        <v>0</v>
      </c>
      <c r="AF38" s="11">
        <v>0</v>
      </c>
      <c r="AG38" s="11">
        <v>2</v>
      </c>
      <c r="AH38" s="11">
        <v>80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8354</v>
      </c>
      <c r="AV38" s="11">
        <v>15504.23</v>
      </c>
      <c r="AW38" s="14">
        <v>0</v>
      </c>
      <c r="AX38" s="14">
        <v>0</v>
      </c>
      <c r="AY38" s="14">
        <v>0</v>
      </c>
      <c r="AZ38" s="14">
        <v>0</v>
      </c>
      <c r="BA38" s="14">
        <v>3528</v>
      </c>
      <c r="BB38" s="14">
        <v>4906.66</v>
      </c>
      <c r="BC38" s="14">
        <v>0</v>
      </c>
      <c r="BD38" s="14">
        <v>0</v>
      </c>
      <c r="BE38" s="14">
        <v>0</v>
      </c>
      <c r="BF38" s="14">
        <v>0</v>
      </c>
      <c r="BG38" s="14">
        <v>15883</v>
      </c>
      <c r="BH38" s="14">
        <v>8846.49</v>
      </c>
      <c r="BI38" s="14">
        <v>19411</v>
      </c>
      <c r="BJ38" s="14">
        <v>13753.15</v>
      </c>
      <c r="BK38" s="2">
        <f t="shared" si="2"/>
        <v>48072</v>
      </c>
      <c r="BL38" s="2">
        <f t="shared" si="3"/>
        <v>41545.89</v>
      </c>
      <c r="BM38" s="11">
        <v>36390</v>
      </c>
      <c r="BN38" s="11">
        <v>20912.29</v>
      </c>
      <c r="BO38" s="17">
        <v>0</v>
      </c>
      <c r="BP38" s="17">
        <v>0</v>
      </c>
      <c r="BQ38" s="17">
        <v>0</v>
      </c>
      <c r="BR38" s="17">
        <v>0</v>
      </c>
      <c r="BS38" s="17">
        <v>0</v>
      </c>
      <c r="BT38" s="17">
        <v>0</v>
      </c>
      <c r="BU38" s="17">
        <v>0</v>
      </c>
      <c r="BV38" s="17">
        <v>0</v>
      </c>
      <c r="BW38" s="17">
        <v>1329</v>
      </c>
      <c r="BX38" s="17">
        <v>6751.74</v>
      </c>
      <c r="BY38" s="17">
        <v>5</v>
      </c>
      <c r="BZ38" s="17">
        <v>15</v>
      </c>
      <c r="CA38" s="17">
        <v>12147</v>
      </c>
      <c r="CB38" s="17">
        <v>12511.27</v>
      </c>
      <c r="CC38" s="17">
        <v>13481</v>
      </c>
      <c r="CD38" s="17">
        <v>19278.009999999998</v>
      </c>
    </row>
    <row r="39" spans="1:82" x14ac:dyDescent="0.3">
      <c r="A39" s="3">
        <v>1</v>
      </c>
      <c r="B39" s="3" t="s">
        <v>117</v>
      </c>
      <c r="C39" s="1">
        <v>51599</v>
      </c>
      <c r="D39" s="1">
        <v>31994.240000000002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34</v>
      </c>
      <c r="L39" s="1">
        <v>100</v>
      </c>
      <c r="M39" s="1">
        <v>11491</v>
      </c>
      <c r="N39" s="1">
        <v>35719.11</v>
      </c>
      <c r="O39" s="1">
        <v>251</v>
      </c>
      <c r="P39" s="1">
        <v>479.24</v>
      </c>
      <c r="Q39" s="1">
        <v>27496</v>
      </c>
      <c r="R39" s="1">
        <v>98739.23</v>
      </c>
      <c r="S39" s="1">
        <v>6</v>
      </c>
      <c r="T39" s="1">
        <v>406.06</v>
      </c>
      <c r="U39" s="1">
        <v>0</v>
      </c>
      <c r="V39" s="1">
        <v>0</v>
      </c>
      <c r="W39" s="1">
        <v>90877</v>
      </c>
      <c r="X39" s="1">
        <v>167437.88</v>
      </c>
      <c r="Y39" s="10">
        <v>16890</v>
      </c>
      <c r="Z39" s="10">
        <v>24677.5</v>
      </c>
      <c r="AA39" s="10">
        <v>15342</v>
      </c>
      <c r="AB39" s="10">
        <v>61164.14</v>
      </c>
      <c r="AC39" s="10">
        <v>1</v>
      </c>
      <c r="AD39" s="10">
        <v>0</v>
      </c>
      <c r="AE39" s="10">
        <v>12</v>
      </c>
      <c r="AF39" s="10">
        <v>3412.94</v>
      </c>
      <c r="AG39" s="10">
        <v>0</v>
      </c>
      <c r="AH39" s="10">
        <v>0</v>
      </c>
      <c r="AI39" s="10">
        <v>0</v>
      </c>
      <c r="AJ39" s="10">
        <v>0</v>
      </c>
      <c r="AK39" s="10">
        <v>200</v>
      </c>
      <c r="AL39" s="10">
        <v>1065.9000000000001</v>
      </c>
      <c r="AM39" s="10">
        <v>0</v>
      </c>
      <c r="AN39" s="10">
        <v>0</v>
      </c>
      <c r="AO39" s="10">
        <v>0</v>
      </c>
      <c r="AP39" s="10">
        <v>0</v>
      </c>
      <c r="AQ39" s="10">
        <v>15</v>
      </c>
      <c r="AR39" s="10">
        <v>19.5</v>
      </c>
      <c r="AS39" s="10">
        <v>0</v>
      </c>
      <c r="AT39" s="10">
        <v>0</v>
      </c>
      <c r="AU39" s="10">
        <v>32460</v>
      </c>
      <c r="AV39" s="10">
        <v>90339.98</v>
      </c>
      <c r="AW39" s="13">
        <v>0</v>
      </c>
      <c r="AX39" s="13">
        <v>0</v>
      </c>
      <c r="AY39" s="13">
        <v>19</v>
      </c>
      <c r="AZ39" s="13">
        <v>27.64</v>
      </c>
      <c r="BA39" s="13">
        <v>235</v>
      </c>
      <c r="BB39" s="13">
        <v>2861.21</v>
      </c>
      <c r="BC39" s="13">
        <v>0</v>
      </c>
      <c r="BD39" s="13">
        <v>0</v>
      </c>
      <c r="BE39" s="13">
        <v>524</v>
      </c>
      <c r="BF39" s="13">
        <v>780.2</v>
      </c>
      <c r="BG39" s="13">
        <v>0</v>
      </c>
      <c r="BH39" s="13">
        <v>0</v>
      </c>
      <c r="BI39" s="13">
        <v>778</v>
      </c>
      <c r="BJ39" s="13">
        <v>3669.05</v>
      </c>
      <c r="BK39" s="1">
        <f t="shared" si="2"/>
        <v>124115</v>
      </c>
      <c r="BL39" s="1">
        <f t="shared" si="3"/>
        <v>261446.90999999997</v>
      </c>
      <c r="BM39" s="10">
        <v>81231</v>
      </c>
      <c r="BN39" s="10">
        <v>201857.72</v>
      </c>
      <c r="BO39" s="16">
        <v>1</v>
      </c>
      <c r="BP39" s="16">
        <v>700</v>
      </c>
      <c r="BQ39" s="16">
        <v>0</v>
      </c>
      <c r="BR39" s="16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10</v>
      </c>
      <c r="BX39" s="16">
        <v>171.83</v>
      </c>
      <c r="BY39" s="16">
        <v>1430</v>
      </c>
      <c r="BZ39" s="16">
        <v>9033.2900000000009</v>
      </c>
      <c r="CA39" s="16">
        <v>10961</v>
      </c>
      <c r="CB39" s="16">
        <v>36696.300000000003</v>
      </c>
      <c r="CC39" s="16">
        <v>12402</v>
      </c>
      <c r="CD39" s="16">
        <v>46601.42</v>
      </c>
    </row>
    <row r="40" spans="1:82" x14ac:dyDescent="0.3">
      <c r="A40" s="4" t="s">
        <v>118</v>
      </c>
      <c r="B40" s="4" t="s">
        <v>96</v>
      </c>
      <c r="C40" s="2">
        <v>51599</v>
      </c>
      <c r="D40" s="2">
        <v>31994.240000000002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34</v>
      </c>
      <c r="L40" s="2">
        <v>100</v>
      </c>
      <c r="M40" s="2">
        <v>11491</v>
      </c>
      <c r="N40" s="2">
        <v>35719.11</v>
      </c>
      <c r="O40" s="2">
        <v>251</v>
      </c>
      <c r="P40" s="2">
        <v>479.24</v>
      </c>
      <c r="Q40" s="2">
        <v>27496</v>
      </c>
      <c r="R40" s="2">
        <v>98739.23</v>
      </c>
      <c r="S40" s="2">
        <v>6</v>
      </c>
      <c r="T40" s="2">
        <v>406.06</v>
      </c>
      <c r="U40" s="2">
        <v>0</v>
      </c>
      <c r="V40" s="2">
        <v>0</v>
      </c>
      <c r="W40" s="2">
        <v>90877</v>
      </c>
      <c r="X40" s="2">
        <v>167437.88</v>
      </c>
      <c r="Y40" s="11">
        <v>16890</v>
      </c>
      <c r="Z40" s="11">
        <v>24677.5</v>
      </c>
      <c r="AA40" s="11">
        <v>15342</v>
      </c>
      <c r="AB40" s="11">
        <v>61164.14</v>
      </c>
      <c r="AC40" s="11">
        <v>1</v>
      </c>
      <c r="AD40" s="11">
        <v>0</v>
      </c>
      <c r="AE40" s="11">
        <v>12</v>
      </c>
      <c r="AF40" s="11">
        <v>3412.94</v>
      </c>
      <c r="AG40" s="11">
        <v>0</v>
      </c>
      <c r="AH40" s="11">
        <v>0</v>
      </c>
      <c r="AI40" s="11">
        <v>0</v>
      </c>
      <c r="AJ40" s="11">
        <v>0</v>
      </c>
      <c r="AK40" s="11">
        <v>200</v>
      </c>
      <c r="AL40" s="11">
        <v>1065.9000000000001</v>
      </c>
      <c r="AM40" s="11">
        <v>0</v>
      </c>
      <c r="AN40" s="11">
        <v>0</v>
      </c>
      <c r="AO40" s="11">
        <v>0</v>
      </c>
      <c r="AP40" s="11">
        <v>0</v>
      </c>
      <c r="AQ40" s="11">
        <v>15</v>
      </c>
      <c r="AR40" s="11">
        <v>19.5</v>
      </c>
      <c r="AS40" s="11">
        <v>0</v>
      </c>
      <c r="AT40" s="11">
        <v>0</v>
      </c>
      <c r="AU40" s="11">
        <v>32460</v>
      </c>
      <c r="AV40" s="11">
        <v>90339.98</v>
      </c>
      <c r="AW40" s="14">
        <v>0</v>
      </c>
      <c r="AX40" s="14">
        <v>0</v>
      </c>
      <c r="AY40" s="14">
        <v>19</v>
      </c>
      <c r="AZ40" s="14">
        <v>27.64</v>
      </c>
      <c r="BA40" s="14">
        <v>235</v>
      </c>
      <c r="BB40" s="14">
        <v>2861.21</v>
      </c>
      <c r="BC40" s="14">
        <v>0</v>
      </c>
      <c r="BD40" s="14">
        <v>0</v>
      </c>
      <c r="BE40" s="14">
        <v>524</v>
      </c>
      <c r="BF40" s="14">
        <v>780.2</v>
      </c>
      <c r="BG40" s="14">
        <v>0</v>
      </c>
      <c r="BH40" s="14">
        <v>0</v>
      </c>
      <c r="BI40" s="14">
        <v>778</v>
      </c>
      <c r="BJ40" s="14">
        <v>3669.05</v>
      </c>
      <c r="BK40" s="2">
        <f t="shared" si="2"/>
        <v>124115</v>
      </c>
      <c r="BL40" s="2">
        <f t="shared" si="3"/>
        <v>261446.90999999997</v>
      </c>
      <c r="BM40" s="11">
        <v>81231</v>
      </c>
      <c r="BN40" s="11">
        <v>201857.72</v>
      </c>
      <c r="BO40" s="17">
        <v>1</v>
      </c>
      <c r="BP40" s="17">
        <v>700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10</v>
      </c>
      <c r="BX40" s="17">
        <v>171.83</v>
      </c>
      <c r="BY40" s="17">
        <v>1430</v>
      </c>
      <c r="BZ40" s="17">
        <v>9033.2900000000009</v>
      </c>
      <c r="CA40" s="17">
        <v>10961</v>
      </c>
      <c r="CB40" s="17">
        <v>36696.300000000003</v>
      </c>
      <c r="CC40" s="17">
        <v>12402</v>
      </c>
      <c r="CD40" s="17">
        <v>46601.42</v>
      </c>
    </row>
    <row r="41" spans="1:82" x14ac:dyDescent="0.3">
      <c r="A41" s="3">
        <v>1</v>
      </c>
      <c r="B41" s="3" t="s">
        <v>119</v>
      </c>
      <c r="C41" s="1">
        <v>285</v>
      </c>
      <c r="D41" s="1">
        <v>631.01</v>
      </c>
      <c r="E41" s="1">
        <v>0</v>
      </c>
      <c r="F41" s="1">
        <v>0</v>
      </c>
      <c r="G41" s="1">
        <v>0</v>
      </c>
      <c r="H41" s="1">
        <v>0</v>
      </c>
      <c r="I41" s="1">
        <v>1</v>
      </c>
      <c r="J41" s="1">
        <v>14.15</v>
      </c>
      <c r="K41" s="1">
        <v>0</v>
      </c>
      <c r="L41" s="1">
        <v>0</v>
      </c>
      <c r="M41" s="1">
        <v>6</v>
      </c>
      <c r="N41" s="1">
        <v>7.25</v>
      </c>
      <c r="O41" s="1">
        <v>5</v>
      </c>
      <c r="P41" s="1">
        <v>7.69</v>
      </c>
      <c r="Q41" s="1">
        <v>179</v>
      </c>
      <c r="R41" s="1">
        <v>370.24</v>
      </c>
      <c r="S41" s="1">
        <v>2</v>
      </c>
      <c r="T41" s="1">
        <v>69.900000000000006</v>
      </c>
      <c r="U41" s="1">
        <v>2177</v>
      </c>
      <c r="V41" s="1">
        <v>6202</v>
      </c>
      <c r="W41" s="1">
        <v>2655</v>
      </c>
      <c r="X41" s="1">
        <v>7302.24</v>
      </c>
      <c r="Y41" s="10">
        <v>783</v>
      </c>
      <c r="Z41" s="10">
        <v>390.1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322</v>
      </c>
      <c r="AL41" s="10">
        <v>1153.43</v>
      </c>
      <c r="AM41" s="10">
        <v>0</v>
      </c>
      <c r="AN41" s="10">
        <v>0</v>
      </c>
      <c r="AO41" s="10">
        <v>2293</v>
      </c>
      <c r="AP41" s="10">
        <v>2573.36</v>
      </c>
      <c r="AQ41" s="10">
        <v>0</v>
      </c>
      <c r="AR41" s="10">
        <v>0</v>
      </c>
      <c r="AS41" s="10">
        <v>0</v>
      </c>
      <c r="AT41" s="10">
        <v>0</v>
      </c>
      <c r="AU41" s="10">
        <v>3398</v>
      </c>
      <c r="AV41" s="10">
        <v>4116.8900000000003</v>
      </c>
      <c r="AW41" s="13">
        <v>0</v>
      </c>
      <c r="AX41" s="13">
        <v>0</v>
      </c>
      <c r="AY41" s="13">
        <v>1</v>
      </c>
      <c r="AZ41" s="13">
        <v>0.8</v>
      </c>
      <c r="BA41" s="13">
        <v>107</v>
      </c>
      <c r="BB41" s="13">
        <v>725.4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108</v>
      </c>
      <c r="BJ41" s="13">
        <v>726.2</v>
      </c>
      <c r="BK41" s="1">
        <f t="shared" si="2"/>
        <v>6161</v>
      </c>
      <c r="BL41" s="1">
        <f t="shared" si="3"/>
        <v>12145.330000000002</v>
      </c>
      <c r="BM41" s="10">
        <v>0</v>
      </c>
      <c r="BN41" s="10">
        <v>0</v>
      </c>
      <c r="BO41" s="16">
        <v>0</v>
      </c>
      <c r="BP41" s="16">
        <v>0</v>
      </c>
      <c r="BQ41" s="16">
        <v>0</v>
      </c>
      <c r="BR41" s="16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6">
        <v>243</v>
      </c>
      <c r="BZ41" s="16">
        <v>1497.89</v>
      </c>
      <c r="CA41" s="16">
        <v>6252</v>
      </c>
      <c r="CB41" s="16">
        <v>5668.23</v>
      </c>
      <c r="CC41" s="16">
        <v>6495</v>
      </c>
      <c r="CD41" s="16">
        <v>7166.12</v>
      </c>
    </row>
    <row r="42" spans="1:82" x14ac:dyDescent="0.3">
      <c r="A42" s="4" t="s">
        <v>120</v>
      </c>
      <c r="B42" s="4" t="s">
        <v>96</v>
      </c>
      <c r="C42" s="2">
        <v>215861</v>
      </c>
      <c r="D42" s="2">
        <v>279996.06</v>
      </c>
      <c r="E42" s="2">
        <v>1107</v>
      </c>
      <c r="F42" s="2">
        <v>2436.15</v>
      </c>
      <c r="G42" s="2">
        <v>60</v>
      </c>
      <c r="H42" s="2">
        <v>128.82</v>
      </c>
      <c r="I42" s="2">
        <v>30820</v>
      </c>
      <c r="J42" s="2">
        <v>82972.259999999995</v>
      </c>
      <c r="K42" s="2">
        <v>253</v>
      </c>
      <c r="L42" s="2">
        <v>335.6</v>
      </c>
      <c r="M42" s="2">
        <v>24372</v>
      </c>
      <c r="N42" s="2">
        <v>68014.570000000007</v>
      </c>
      <c r="O42" s="2">
        <v>2266</v>
      </c>
      <c r="P42" s="2">
        <v>2502.89</v>
      </c>
      <c r="Q42" s="2">
        <v>320027</v>
      </c>
      <c r="R42" s="2">
        <v>445470.86</v>
      </c>
      <c r="S42" s="2">
        <v>1394</v>
      </c>
      <c r="T42" s="2">
        <v>13693.75</v>
      </c>
      <c r="U42" s="2">
        <v>43247</v>
      </c>
      <c r="V42" s="2">
        <v>309287.71999999997</v>
      </c>
      <c r="W42" s="2">
        <v>639407</v>
      </c>
      <c r="X42" s="2">
        <v>1204838.68</v>
      </c>
      <c r="Y42" s="11">
        <v>116721</v>
      </c>
      <c r="Z42" s="11">
        <v>809178.24</v>
      </c>
      <c r="AA42" s="11">
        <v>66142</v>
      </c>
      <c r="AB42" s="11">
        <v>725130.75</v>
      </c>
      <c r="AC42" s="11">
        <v>5465</v>
      </c>
      <c r="AD42" s="11">
        <v>382577.15</v>
      </c>
      <c r="AE42" s="11">
        <v>5484</v>
      </c>
      <c r="AF42" s="11">
        <v>595784.14</v>
      </c>
      <c r="AG42" s="11">
        <v>1242</v>
      </c>
      <c r="AH42" s="11">
        <v>204070.72</v>
      </c>
      <c r="AI42" s="11">
        <v>853</v>
      </c>
      <c r="AJ42" s="11">
        <v>238221.89</v>
      </c>
      <c r="AK42" s="11">
        <v>1041</v>
      </c>
      <c r="AL42" s="11">
        <v>6292</v>
      </c>
      <c r="AM42" s="11">
        <v>635</v>
      </c>
      <c r="AN42" s="11">
        <v>2539.8200000000002</v>
      </c>
      <c r="AO42" s="11">
        <v>2325</v>
      </c>
      <c r="AP42" s="11">
        <v>2796.9</v>
      </c>
      <c r="AQ42" s="11">
        <v>26</v>
      </c>
      <c r="AR42" s="11">
        <v>539.64</v>
      </c>
      <c r="AS42" s="11">
        <v>69</v>
      </c>
      <c r="AT42" s="11">
        <v>11946.88</v>
      </c>
      <c r="AU42" s="11">
        <v>200003</v>
      </c>
      <c r="AV42" s="11">
        <v>2979078.13</v>
      </c>
      <c r="AW42" s="14">
        <v>0</v>
      </c>
      <c r="AX42" s="14">
        <v>0</v>
      </c>
      <c r="AY42" s="14">
        <v>7755</v>
      </c>
      <c r="AZ42" s="14">
        <v>16216.71</v>
      </c>
      <c r="BA42" s="14">
        <v>18729</v>
      </c>
      <c r="BB42" s="14">
        <v>94944.98</v>
      </c>
      <c r="BC42" s="14">
        <v>25</v>
      </c>
      <c r="BD42" s="14">
        <v>204.28</v>
      </c>
      <c r="BE42" s="14">
        <v>9705</v>
      </c>
      <c r="BF42" s="14">
        <v>15222.06</v>
      </c>
      <c r="BG42" s="14">
        <v>261158</v>
      </c>
      <c r="BH42" s="14">
        <v>178804.58</v>
      </c>
      <c r="BI42" s="14">
        <v>297372</v>
      </c>
      <c r="BJ42" s="14">
        <v>305392.61</v>
      </c>
      <c r="BK42" s="2">
        <f t="shared" si="2"/>
        <v>1136782</v>
      </c>
      <c r="BL42" s="2">
        <f t="shared" si="3"/>
        <v>4489309.42</v>
      </c>
      <c r="BM42" s="11">
        <v>867944</v>
      </c>
      <c r="BN42" s="11">
        <v>1255674.92</v>
      </c>
      <c r="BO42" s="17">
        <v>1138</v>
      </c>
      <c r="BP42" s="17">
        <v>20985.599999999999</v>
      </c>
      <c r="BQ42" s="17">
        <v>1040</v>
      </c>
      <c r="BR42" s="17">
        <v>60001.05</v>
      </c>
      <c r="BS42" s="17">
        <v>0</v>
      </c>
      <c r="BT42" s="17">
        <v>0</v>
      </c>
      <c r="BU42" s="17">
        <v>881</v>
      </c>
      <c r="BV42" s="17">
        <v>14562.48</v>
      </c>
      <c r="BW42" s="17">
        <v>25641</v>
      </c>
      <c r="BX42" s="17">
        <v>348247.81</v>
      </c>
      <c r="BY42" s="17">
        <v>83861</v>
      </c>
      <c r="BZ42" s="17">
        <v>360892.33</v>
      </c>
      <c r="CA42" s="17">
        <v>812687</v>
      </c>
      <c r="CB42" s="17">
        <v>4005486.53</v>
      </c>
      <c r="CC42" s="17">
        <v>925248</v>
      </c>
      <c r="CD42" s="17">
        <v>4810175.8</v>
      </c>
    </row>
  </sheetData>
  <mergeCells count="2">
    <mergeCell ref="A2:D2"/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BankwiseACPachievement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Joy Chandra Chakma (AGM Lead Bank &amp; RSETI)</cp:lastModifiedBy>
  <dcterms:created xsi:type="dcterms:W3CDTF">2024-04-24T10:02:18Z</dcterms:created>
  <dcterms:modified xsi:type="dcterms:W3CDTF">2025-07-31T11:02:10Z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2025-07-31T10:56:33Z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45d447c6-1007-4109-bd21-cf387234c895</vt:lpwstr>
  </property>
  <property fmtid="{D5CDD505-2E9C-101B-9397-08002B2CF9AE}" pid="8" name="MSIP_Label_183ada4e-448b-4689-9b53-cdfe99a249d2_ContentBits">
    <vt:lpwstr>0</vt:lpwstr>
  </property>
  <property fmtid="{D5CDD505-2E9C-101B-9397-08002B2CF9AE}" pid="9" name="MSIP_Label_183ada4e-448b-4689-9b53-cdfe99a249d2_Tag">
    <vt:lpwstr>10, 0, 1, 1</vt:lpwstr>
  </property>
</Properties>
</file>